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t.sharepoint.com/sites/org_4998/Delte dokumenter/Publikationer/Skatteøkonomisk Redegørelse 2024/Factbook/Med afrundinger rigtig/"/>
    </mc:Choice>
  </mc:AlternateContent>
  <xr:revisionPtr revIDLastSave="428" documentId="13_ncr:20001_{C8D02031-A6E7-4C3D-96A2-F0413BD0C178}" xr6:coauthVersionLast="47" xr6:coauthVersionMax="47" xr10:uidLastSave="{F34E0FF8-3C1A-4BB8-9360-51A7FB9DFC98}"/>
  <bookViews>
    <workbookView xWindow="-108" yWindow="-108" windowWidth="23256" windowHeight="12456" xr2:uid="{FDB5B88C-93B2-497A-9B83-12DD7671F745}"/>
  </bookViews>
  <sheets>
    <sheet name="Forside" sheetId="1" r:id="rId1"/>
    <sheet name="Figur 4.2" sheetId="21" r:id="rId2"/>
    <sheet name="Figur 4.3" sheetId="11" r:id="rId3"/>
    <sheet name="Figur 4.4" sheetId="3" r:id="rId4"/>
    <sheet name="Figur 4.5" sheetId="22" r:id="rId5"/>
    <sheet name="Figur 4.6" sheetId="23" r:id="rId6"/>
    <sheet name="Figur 4.9" sheetId="28" r:id="rId7"/>
  </sheets>
  <definedNames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2">'Figur 4.3'!$B$5:$C$5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4">'Figur 4.5'!$B$5:$B$5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5">'Figur 4.6'!$B$5:$B$5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6">'Figur 4.9'!$B$5:$B$8</definedName>
    <definedName name="SdCt05626d8baaf14d47af7c8050f5f384c7_1" localSheetId="2">'Figur 4.3'!$B$5:$C$5</definedName>
    <definedName name="SdCt05626d8baaf14d47af7c8050f5f384c7_1" localSheetId="4">'Figur 4.5'!$B$5:$B$5</definedName>
    <definedName name="SdCt05626d8baaf14d47af7c8050f5f384c7_1" localSheetId="5">'Figur 4.6'!$B$5:$B$5</definedName>
    <definedName name="SdCt05626d8baaf14d47af7c8050f5f384c7_1" localSheetId="6">'Figur 4.9'!$B$5:$B$8</definedName>
    <definedName name="SdCt060a67bba66747629c8ffcd2a0aa6aab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">'Figur 4.2'!#REF!</definedName>
    <definedName name="SdCt060a67bba66747629c8ffcd2a0aa6aab_1" comment="sc⯖⯆罀䔈␘ካ콸ﻠ律碾ᡇ䊸侮浺_xde3e_୩஄聱ആ뺙ԫ颀✵⩊젔꼋˴約萀" localSheetId="1">'Figur 4.2'!#REF!</definedName>
    <definedName name="SdCt23e606b0cb24446982a8ee6aa1d7c76a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2">'Figur 4.3'!$B$6:$D$18</definedName>
    <definedName name="SdCt23e606b0cb24446982a8ee6aa1d7c76a_1" comment="sc⯖⯆罀䔈␘ካ콸ﻠ律碾ᡇ䊸侮浺_xde3e_୩஄聱ആ뺙ԫ颀✵⩊젔꼋˴約萀" localSheetId="2">'Figur 4.3'!$B$6:$D$18</definedName>
    <definedName name="SdCt46c62612f4384e1d904edb6533709926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3">'Figur 4.4'!#REF!</definedName>
    <definedName name="SdCt46c62612f4384e1d904edb6533709926_1" comment="sc⯖⯆罀䔈␘ካ콸ﻠ律碾ᡇ䊸侮浺_xde3e_୩஄聱ആ뺙ԫ颀✵⩊젔꼋˴約萀" localSheetId="3">'Figur 4.4'!#REF!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2">'Figur 4.3'!#REF!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4.5'!#REF!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5">'Figur 4.6'!#REF!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6">'Figur 4.9'!$B$6:$B$8</definedName>
    <definedName name="SdCt48042cd3bc954f92a6ada42fadf4ab77_1" comment="sc⯖⯆罀䔈␘ካ콸ﻠ律碾ᡇ䊸侮浺_xde3e_୩஄聱ആ뺙ԫ颀✵⩊젔꼋˴約萀" localSheetId="2">'Figur 4.3'!#REF!</definedName>
    <definedName name="SdCt48042cd3bc954f92a6ada42fadf4ab77_1" comment="sc⯖⯆罀䔈␘ካ콸ﻠ律碾ᡇ䊸侮浺_xde3e_୩஄聱ആ뺙ԫ颀✵⩊젔꼋˴約萀" localSheetId="4">'Figur 4.5'!#REF!</definedName>
    <definedName name="SdCt48042cd3bc954f92a6ada42fadf4ab77_1" comment="sc⯖⯆罀䔈␘ካ콸ﻠ律碾ᡇ䊸侮浺_xde3e_୩஄聱ആ뺙ԫ颀✵⩊젔꼋˴約萀" localSheetId="5">'Figur 4.6'!#REF!</definedName>
    <definedName name="SdCt48042cd3bc954f92a6ada42fadf4ab77_1" comment="sc⯖⯆罀䔈␘ካ콸ﻠ律碾ᡇ䊸侮浺_xde3e_୩஄聱ആ뺙ԫ颀✵⩊젔꼋˴約萀" localSheetId="6">'Figur 4.9'!$B$6:$B$8</definedName>
    <definedName name="SdCt6399d5b558e540f9a5fd50cdceea659c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5">'Figur 4.6'!$B$6:$D$82</definedName>
    <definedName name="SdCt6399d5b558e540f9a5fd50cdceea659c_1" comment="sc⯖⯆罀䔈␘ካ콸ﻠ律碾ᡇ䊸侮浺_xde3e_୩஄聱ആ뺙ԫ颀✵⩊젔꼋˴約萀" localSheetId="5">'Figur 4.6'!$B$6:$D$82</definedName>
    <definedName name="SdCt9d87788f701443cca6c3f3eb0edb22c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6">'Figur 4.9'!$B$6:$E$16</definedName>
    <definedName name="SdCt9d87788f701443cca6c3f3eb0edb22c0_1" comment="sc⯖⯆罀䔈␘ካ콸ﻠ律碾ᡇ䊸侮浺_xde3e_୩஄聱ആ뺙ԫ颀✵⩊젔꼋˴約萀" localSheetId="6">'Figur 4.9'!$B$6:$E$16</definedName>
    <definedName name="SdCte0f4c6f9493a49ae9a368e47b6c1b646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3">'Figur 4.4'!$B$6:$F$24</definedName>
    <definedName name="SdCte0f4c6f9493a49ae9a368e47b6c1b646_1" comment="sc⯖⯆罀䔈␘ካ콸ﻠ律碾ᡇ䊸侮浺_xde3e_୩஄聱ആ뺙ԫ颀✵⩊젔꼋˴約萀" localSheetId="3">'Figur 4.4'!$B$6:$F$24</definedName>
    <definedName name="SdCte1ad4b111cb74f4e96100c3b5e78b36d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">'Figur 4.2'!$B$6:$F$38</definedName>
    <definedName name="SdCte1ad4b111cb74f4e96100c3b5e78b36d_1" comment="sc⯖⯆罀䔈␘ካ콸ﻠ律碾ᡇ䊸侮浺_xde3e_୩஄聱ആ뺙ԫ颀✵⩊젔꼋˴約萀" localSheetId="1">'Figur 4.2'!$B$6:$F$38</definedName>
    <definedName name="SdCte2ac42a9f253421388c6a199f1cc7b3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4.5'!$B$6:$D$107</definedName>
    <definedName name="SdCte2ac42a9f253421388c6a199f1cc7b30_1" comment="sc⯖⯆罀䔈␘ካ콸ﻠ律碾ᡇ䊸侮浺_xde3e_୩஄聱ആ뺙ԫ颀✵⩊젔꼋˴約萀" localSheetId="4">'Figur 4.5'!$B$6:$D$107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">'Figur 4.2'!#REF!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2">'Figur 4.3'!#REF!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4.5'!#REF!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5">'Figur 4.6'!#REF!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6">'Figur 4.9'!#REF!</definedName>
    <definedName name="SdCtecc7488de9794e78ace4eaa0baf75d51_1" comment="sc⯖⯆罀䔈␘ካ콸ﻠ律碾ᡇ䊸侮浺_xde3e_୩஄聱ആ뺙ԫ颀✵⩊젔꼋˴約萀" localSheetId="1">'Figur 4.2'!#REF!</definedName>
    <definedName name="SdCtecc7488de9794e78ace4eaa0baf75d51_1" comment="sc⯖⯆罀䔈␘ካ콸ﻠ律碾ᡇ䊸侮浺_xde3e_୩஄聱ആ뺙ԫ颀✵⩊젔꼋˴約萀" localSheetId="2">'Figur 4.3'!#REF!</definedName>
    <definedName name="SdCtecc7488de9794e78ace4eaa0baf75d51_1" comment="sc⯖⯆罀䔈␘ካ콸ﻠ律碾ᡇ䊸侮浺_xde3e_୩஄聱ആ뺙ԫ颀✵⩊젔꼋˴約萀" localSheetId="4">'Figur 4.5'!#REF!</definedName>
    <definedName name="SdCtecc7488de9794e78ace4eaa0baf75d51_1" comment="sc⯖⯆罀䔈␘ካ콸ﻠ律碾ᡇ䊸侮浺_xde3e_୩஄聱ആ뺙ԫ颀✵⩊젔꼋˴約萀" localSheetId="5">'Figur 4.6'!#REF!</definedName>
    <definedName name="SdCtecc7488de9794e78ace4eaa0baf75d51_1" comment="sc⯖⯆罀䔈␘ካ콸ﻠ律碾ᡇ䊸侮浺_xde3e_୩஄聱ആ뺙ԫ颀✵⩊젔꼋˴約萀" localSheetId="6">'Figur 4.9'!#REF!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B7" i="1"/>
  <c r="B10" i="1"/>
  <c r="B9" i="1"/>
  <c r="B8" i="1"/>
</calcChain>
</file>

<file path=xl/sharedStrings.xml><?xml version="1.0" encoding="utf-8"?>
<sst xmlns="http://schemas.openxmlformats.org/spreadsheetml/2006/main" count="67" uniqueCount="62">
  <si>
    <t>Kapitel 4</t>
  </si>
  <si>
    <t>I alt</t>
  </si>
  <si>
    <t>Figur 4.2</t>
  </si>
  <si>
    <t>Figur 4.3</t>
  </si>
  <si>
    <t>Figur 4.4</t>
  </si>
  <si>
    <t>Figur 4.5</t>
  </si>
  <si>
    <t>Figur 4.6</t>
  </si>
  <si>
    <t>Pct.</t>
  </si>
  <si>
    <t>Selvfinansieringsgrad</t>
  </si>
  <si>
    <t>Figur 4.9</t>
  </si>
  <si>
    <t>Skatteøkonomisk Redegørelse 2025</t>
  </si>
  <si>
    <t>Hovedaktionærers indkomsttransformation</t>
  </si>
  <si>
    <t>Balance mellem de højeste marginalskatter på aktieindkomst og lønindkomst, 2000-2030</t>
  </si>
  <si>
    <t>Kilde: Skatteministeriet.</t>
  </si>
  <si>
    <t>Højeste sammensatte marginalskat på aktieindkomst</t>
  </si>
  <si>
    <t>Højeste marginalskat for lønindkomst</t>
  </si>
  <si>
    <t>Marginalskat for lønindkomst (nye topskatteydere)</t>
  </si>
  <si>
    <t>Marginalskat for lønindkomst (nye mellemskatteydere)</t>
  </si>
  <si>
    <t>Hovedaktionærer og selvstændige i virksomhedsordningen fordelt efter indkomstdeciler, 2021</t>
  </si>
  <si>
    <t>Hovedaktionærer</t>
  </si>
  <si>
    <t>Selvstændige i virksomhedsordningen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</si>
  <si>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</si>
  <si>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</si>
  <si>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</si>
  <si>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</si>
  <si>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</si>
  <si>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</si>
  <si>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</si>
  <si>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</si>
  <si>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</si>
  <si>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</si>
  <si>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Kilde: Lovmodelberegninger på baggrund af en 33,3 pct. stikprøve af befolkningen i 2021.</t>
  </si>
  <si>
    <t>Udvikling i løn- og udbytteandelen for hovedaktionærer, 2006-2022</t>
  </si>
  <si>
    <t>Lønandel</t>
  </si>
  <si>
    <t>Udbytteandel</t>
  </si>
  <si>
    <t>Gennemsnitlig lønandel 2006-2022</t>
  </si>
  <si>
    <t>Gennemsnitlig udbytteandel 2006-2022</t>
  </si>
  <si>
    <t>Kilde: Lovmodelberegninger på baggrund af en 33,3 pct. stikprøve af befolkningen i 2006-2022.</t>
  </si>
  <si>
    <t>Ophobning af hovedaktionærer på progressionsgrænsen for aktieindkomst, 2021</t>
  </si>
  <si>
    <t>Befolkningen inkl. hovedaktionærer</t>
  </si>
  <si>
    <t>Befolkningen ekskl. hovedaktionærer</t>
  </si>
  <si>
    <t>Ophobning af selvstændige på progressionsgrænsen for topskat, 2021</t>
  </si>
  <si>
    <t>Befolkningen inkl. selvstændige</t>
  </si>
  <si>
    <t>Befolkningen ekskl. selvstændige</t>
  </si>
  <si>
    <t>Bidrag fra ændret indkomsttransformation</t>
  </si>
  <si>
    <t>Adfærdsvirkninger ekskl. ændret indkomsttransformation</t>
  </si>
  <si>
    <t>Toptopskattesats 
(+5 pct.-point)</t>
  </si>
  <si>
    <t>Toptopskattesats
(-5 pct.-point)</t>
  </si>
  <si>
    <t>Høj sats for aktieindkomst
(+5,1 pct.-point)</t>
  </si>
  <si>
    <t>Høj sats for aktieindkomst
(-5,1 pct.-point)</t>
  </si>
  <si>
    <t>1.000 personer</t>
  </si>
  <si>
    <t>Indkomstgrupper, deciler</t>
  </si>
  <si>
    <t>Personer</t>
  </si>
  <si>
    <t>Indkomstgrupper efter aktieindkomst, kr.</t>
  </si>
  <si>
    <t>Mellemskattesats (+1,7 pct.-point)</t>
  </si>
  <si>
    <t>Topskattesats (-2,5 pct.-point)</t>
  </si>
  <si>
    <t>Topskattesats (+2,5 pct.-point)</t>
  </si>
  <si>
    <t>Mellemskattesats (-1,7 pct.-point)</t>
  </si>
  <si>
    <t>Indkomstgrupper efter topskattegrundlag, kr.</t>
  </si>
  <si>
    <t>Andel</t>
  </si>
  <si>
    <t>Kilde: Lovmodelberegninger på baggrund af en 33,3 pct. stikprøve af befolkningen i 2021 fremskrevet til 2030 opgjort i 2025-niveau med forudsætningerne i Økonomisk Redegørelse, august 2024 og Opdateret mellemfristet forløb, maj 2024</t>
  </si>
  <si>
    <t xml:space="preserve"> Betydning af indkomsttransformation for selvfinansieringsgraderne ved skatteændringer svarende til 3 mia. kr. i umiddelbar provenuvirkning (for toptopskatten dog 1 mia. kr. i umiddelbar provenuvirkning)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</si>
</sst>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>
    <font>
      <sz val="11"/>
      <color theme="1"/>
      <name val="Calibri"/>
      <family val="2"/>
      <scheme val="minor"/>
    </font>
    <font>
      <sz val="28"/>
      <color rgb="FF14143C"/>
      <name val="Republic DemiBold"/>
    </font>
    <font>
      <sz val="22"/>
      <color rgb="FF14143C"/>
      <name val="Republic DemiBold"/>
    </font>
    <font>
      <sz val="8"/>
      <name val="Calibri"/>
      <family val="2"/>
      <scheme val="minor"/>
    </font>
    <font>
      <sz val="11"/>
      <color rgb="FF14143C"/>
      <name val="Republic DemiBold"/>
    </font>
    <font>
      <sz val="18"/>
      <color rgb="FF14143C"/>
      <name val="Republic DemiBold"/>
    </font>
    <font>
      <sz val="12"/>
      <color rgb="FF14143C"/>
      <name val="Republic DemiBold"/>
    </font>
    <font>
      <sz val="8"/>
      <color rgb="FF14143D"/>
      <name val="Republic Office"/>
      <family val="2"/>
    </font>
    <font>
      <b/>
      <sz val="8"/>
      <color rgb="FF14143D"/>
      <name val="Republic Office"/>
      <family val="2"/>
    </font>
    <font>
      <sz val="7"/>
      <color rgb="FF14143C"/>
      <name val="Republic Office"/>
      <family val="2"/>
    </font>
    <font>
      <sz val="8"/>
      <color theme="1"/>
      <name val="Republic Office"/>
      <family val="2"/>
    </font>
    <font>
      <sz val="7"/>
      <color theme="1"/>
      <name val="Republic Office"/>
      <family val="2"/>
    </font>
    <font>
      <sz val="11"/>
      <name val="Calibri"/>
      <family val="2"/>
    </font>
    <font>
      <i/>
      <sz val="8"/>
      <color rgb="FF14143D"/>
      <name val="Republic Offic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rgb="FF14143C"/>
      </bottom>
      <diagonal/>
    </border>
    <border>
      <left/>
      <right/>
      <top style="hair">
        <color rgb="FFB9B9C5"/>
      </top>
      <bottom style="hair">
        <color rgb="FFB9B9C5"/>
      </bottom>
      <diagonal/>
    </border>
    <border>
      <left/>
      <right/>
      <top style="thin">
        <color rgb="FF14143C"/>
      </top>
      <bottom style="hair">
        <color rgb="FFB9B9C5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rgb="FFB9B9C5"/>
      </top>
      <bottom style="thin">
        <color rgb="FF14143C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rgb="FFB9B9C5"/>
      </bottom>
      <diagonal/>
    </border>
  </borders>
  <cellStyleXfs count="2">
    <xf numFmtId="0" fontId="0" fillId="0" borderId="0"/>
    <xf numFmtId="0" fontId="12" fillId="0" borderId="0"/>
  </cellStyleXfs>
  <cellXfs count="7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wrapText="1"/>
    </xf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11" fillId="0" borderId="0" xfId="0" applyFont="1"/>
    <xf numFmtId="0" fontId="9" fillId="2" borderId="0" xfId="0" applyFont="1" applyFill="1" applyAlignment="1"/>
    <xf numFmtId="0" fontId="7" fillId="2" borderId="6" xfId="0" applyFont="1" applyFill="1" applyBorder="1" applyAlignment="1">
      <alignment horizontal="left" vertical="center" wrapText="1"/>
    </xf>
    <xf numFmtId="1" fontId="7" fillId="2" borderId="6" xfId="0" applyNumberFormat="1" applyFont="1" applyFill="1" applyBorder="1" applyAlignment="1">
      <alignment horizontal="right" vertical="center" wrapText="1"/>
    </xf>
    <xf numFmtId="0" fontId="0" fillId="2" borderId="6" xfId="0" applyFill="1" applyBorder="1"/>
    <xf numFmtId="1" fontId="8" fillId="2" borderId="0" xfId="0" applyNumberFormat="1" applyFont="1" applyFill="1" applyBorder="1" applyAlignment="1">
      <alignment horizontal="right" vertical="center" wrapText="1"/>
    </xf>
    <xf numFmtId="2" fontId="7" fillId="2" borderId="0" xfId="0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1" fontId="8" fillId="2" borderId="0" xfId="0" applyNumberFormat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0" fillId="2" borderId="0" xfId="0" applyFill="1" applyAlignment="1"/>
    <xf numFmtId="0" fontId="9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9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/>
    </xf>
    <xf numFmtId="0" fontId="10" fillId="2" borderId="0" xfId="0" applyFont="1" applyFill="1"/>
    <xf numFmtId="0" fontId="11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center"/>
    </xf>
    <xf numFmtId="164" fontId="7" fillId="2" borderId="5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164" fontId="7" fillId="2" borderId="2" xfId="0" applyNumberFormat="1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right" vertical="center" wrapText="1"/>
    </xf>
    <xf numFmtId="3" fontId="13" fillId="2" borderId="2" xfId="1" applyNumberFormat="1" applyFont="1" applyFill="1" applyBorder="1" applyAlignment="1">
      <alignment horizontal="left" vertical="center"/>
    </xf>
    <xf numFmtId="3" fontId="7" fillId="2" borderId="2" xfId="1" applyNumberFormat="1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right" vertical="center"/>
    </xf>
    <xf numFmtId="3" fontId="7" fillId="2" borderId="5" xfId="1" applyNumberFormat="1" applyFont="1" applyFill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right" vertical="center"/>
    </xf>
    <xf numFmtId="0" fontId="13" fillId="2" borderId="2" xfId="1" applyFont="1" applyFill="1" applyBorder="1" applyAlignment="1">
      <alignment horizontal="left" vertical="center" wrapText="1"/>
    </xf>
    <xf numFmtId="3" fontId="7" fillId="2" borderId="2" xfId="1" applyNumberFormat="1" applyFont="1" applyFill="1" applyBorder="1" applyAlignment="1">
      <alignment horizontal="right" vertical="center"/>
    </xf>
    <xf numFmtId="0" fontId="0" fillId="2" borderId="4" xfId="0" applyFill="1" applyBorder="1"/>
    <xf numFmtId="165" fontId="7" fillId="2" borderId="2" xfId="0" applyNumberFormat="1" applyFont="1" applyFill="1" applyBorder="1" applyAlignment="1">
      <alignment horizontal="right" vertical="center"/>
    </xf>
    <xf numFmtId="165" fontId="7" fillId="2" borderId="5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7" xfId="0" applyFont="1" applyFill="1" applyBorder="1" applyAlignment="1">
      <alignment horizontal="left" vertical="center" wrapText="1"/>
    </xf>
    <xf numFmtId="3" fontId="0" fillId="2" borderId="0" xfId="0" applyNumberFormat="1" applyFill="1"/>
    <xf numFmtId="165" fontId="0" fillId="2" borderId="0" xfId="0" applyNumberFormat="1" applyFill="1"/>
    <xf numFmtId="0" fontId="9" fillId="2" borderId="0" xfId="0" applyFont="1" applyFill="1" applyAlignment="1">
      <alignment horizontal="left" vertical="center"/>
    </xf>
    <xf numFmtId="0" fontId="13" fillId="2" borderId="2" xfId="0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right" vertical="center"/>
    </xf>
    <xf numFmtId="0" fontId="13" fillId="2" borderId="2" xfId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60F46B8-288C-4646-A6DA-8EC8AFF2EAD8}"/>
  </cellStyles>
  <dxfs count="0"/>
  <tableStyles count="0" defaultTableStyle="TableStyleMedium2" defaultPivotStyle="PivotStyleLight16"/>
  <colors>
    <mruColors>
      <color rgb="FF141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</xdr:colOff>
      <xdr:row>1</xdr:row>
      <xdr:rowOff>1</xdr:rowOff>
    </xdr:from>
    <xdr:to>
      <xdr:col>5</xdr:col>
      <xdr:colOff>507365</xdr:colOff>
      <xdr:row>3</xdr:row>
      <xdr:rowOff>237234</xdr:rowOff>
    </xdr:to>
    <xdr:pic>
      <xdr:nvPicPr>
        <xdr:cNvPr id="2" name="Picture 8" descr="P27#y2">
          <a:extLst>
            <a:ext uri="{FF2B5EF4-FFF2-40B4-BE49-F238E27FC236}">
              <a16:creationId xmlns:a16="http://schemas.microsoft.com/office/drawing/2014/main" id="{F0581B56-0328-818B-CC5F-6A2F4CC4E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0280" y="182881"/>
          <a:ext cx="1104900" cy="1026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5FC0C-A27D-436C-94C5-7E093F0C1280}">
  <dimension ref="B2:F17"/>
  <sheetViews>
    <sheetView tabSelected="1" workbookViewId="0"/>
  </sheetViews>
  <sheetFormatPr defaultColWidth="8.88671875" defaultRowHeight="14.4"/>
  <cols>
    <col min="1" max="1" width="8.88671875" style="1"/>
    <col min="2" max="2" width="105.109375" style="1" customWidth="1"/>
    <col min="3" max="16384" width="8.88671875" style="1"/>
  </cols>
  <sheetData>
    <row r="2" spans="2:6" ht="31.2" customHeight="1">
      <c r="B2" s="3" t="s">
        <v>10</v>
      </c>
    </row>
    <row r="3" spans="2:6" ht="31.2" customHeight="1">
      <c r="B3" s="2" t="s">
        <v>0</v>
      </c>
    </row>
    <row r="4" spans="2:6" ht="31.2" customHeight="1" thickBot="1">
      <c r="B4" s="5" t="s">
        <v>11</v>
      </c>
      <c r="C4" s="4"/>
      <c r="D4" s="4"/>
      <c r="E4" s="4"/>
      <c r="F4" s="4"/>
    </row>
    <row r="5" spans="2:6" ht="15" thickTop="1"/>
    <row r="7" spans="2:6">
      <c r="B7" s="28" t="str">
        <f>'Figur 4.2'!$B$3&amp;" "&amp;'Figur 4.2'!$B$4</f>
        <v>Figur 4.2 Balance mellem de højeste marginalskatter på aktieindkomst og lønindkomst, 2000-2030</v>
      </c>
    </row>
    <row r="8" spans="2:6">
      <c r="B8" s="28" t="str">
        <f>'Figur 4.3'!$B$3&amp;" "&amp;'Figur 4.3'!$B$4</f>
        <v>Figur 4.3 Hovedaktionærer og selvstændige i virksomhedsordningen fordelt efter indkomstdeciler, 2021</v>
      </c>
    </row>
    <row r="9" spans="2:6">
      <c r="B9" s="28" t="str">
        <f>'Figur 4.4'!$B$3&amp;" "&amp;'Figur 4.4'!$B$4</f>
        <v>Figur 4.4 Udvikling i løn- og udbytteandelen for hovedaktionærer, 2006-2022</v>
      </c>
    </row>
    <row r="10" spans="2:6">
      <c r="B10" s="28" t="str">
        <f>'Figur 4.5'!$B$3&amp;" "&amp;'Figur 4.5'!$B$4</f>
        <v>Figur 4.5 Ophobning af hovedaktionærer på progressionsgrænsen for aktieindkomst, 2021</v>
      </c>
    </row>
    <row r="11" spans="2:6">
      <c r="B11" s="28" t="str">
        <f>'Figur 4.6'!$B$3&amp;" "&amp;'Figur 4.6'!$B$4</f>
        <v>Figur 4.6 Ophobning af selvstændige på progressionsgrænsen for topskat, 2021</v>
      </c>
    </row>
    <row r="12" spans="2:6">
      <c r="B12" s="28" t="str">
        <f>'Figur 4.9'!$B$3&amp;" "&amp;'Figur 4.9'!$B$4</f>
        <v>Figur 4.9  Betydning af indkomsttransformation for selvfinansieringsgraderne ved skatteændringer svarende til 3 mia. kr. i umiddelbar provenuvirkning (for toptopskatten dog 1 mia. kr. i umiddelbar provenuvirkning)</v>
      </c>
    </row>
    <row r="13" spans="2:6">
      <c r="B13" s="28"/>
    </row>
    <row r="14" spans="2:6">
      <c r="B14" s="28"/>
    </row>
    <row r="15" spans="2:6">
      <c r="B15" s="28"/>
    </row>
    <row r="16" spans="2:6">
      <c r="B16" s="28"/>
    </row>
    <row r="17" spans="2:2">
      <c r="B17" s="28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4CEF6-C609-4533-B10D-0D80804FFE5B}">
  <dimension ref="B2:N39"/>
  <sheetViews>
    <sheetView workbookViewId="0"/>
  </sheetViews>
  <sheetFormatPr defaultColWidth="8.88671875" defaultRowHeight="14.4"/>
  <cols>
    <col min="1" max="1" width="8.88671875" style="1"/>
    <col min="2" max="2" width="12.44140625" style="1" customWidth="1"/>
    <col min="3" max="3" width="13" style="1" customWidth="1"/>
    <col min="4" max="4" width="10.5546875" style="1" customWidth="1"/>
    <col min="5" max="5" width="13.88671875" style="1" customWidth="1"/>
    <col min="6" max="6" width="15.44140625" style="1" customWidth="1"/>
    <col min="7" max="16384" width="8.88671875" style="1"/>
  </cols>
  <sheetData>
    <row r="2" spans="2:14" ht="31.2" customHeight="1">
      <c r="B2" s="3"/>
    </row>
    <row r="3" spans="2:14" ht="31.2" customHeight="1">
      <c r="B3" s="59" t="s">
        <v>2</v>
      </c>
    </row>
    <row r="4" spans="2:14" ht="31.2" customHeight="1" thickBot="1">
      <c r="B4" s="25" t="s">
        <v>12</v>
      </c>
      <c r="C4" s="25"/>
      <c r="D4" s="25"/>
      <c r="E4" s="25"/>
      <c r="F4" s="25"/>
      <c r="G4" s="54"/>
      <c r="H4" s="54"/>
      <c r="I4" s="54"/>
      <c r="J4" s="17"/>
      <c r="K4" s="17"/>
    </row>
    <row r="6" spans="2:14" s="22" customFormat="1" ht="40.799999999999997">
      <c r="B6" s="43"/>
      <c r="C6" s="37" t="s">
        <v>14</v>
      </c>
      <c r="D6" s="37" t="s">
        <v>15</v>
      </c>
      <c r="E6" s="37" t="s">
        <v>16</v>
      </c>
      <c r="F6" s="37" t="s">
        <v>17</v>
      </c>
    </row>
    <row r="7" spans="2:14">
      <c r="B7" s="60"/>
      <c r="C7" s="64" t="s">
        <v>7</v>
      </c>
      <c r="D7" s="64"/>
      <c r="E7" s="64"/>
      <c r="F7" s="64"/>
    </row>
    <row r="8" spans="2:14">
      <c r="B8" s="32">
        <v>2000</v>
      </c>
      <c r="C8" s="33">
        <v>59.2</v>
      </c>
      <c r="D8" s="33">
        <v>62.7</v>
      </c>
      <c r="E8" s="33"/>
      <c r="F8" s="33"/>
      <c r="K8" s="9"/>
      <c r="L8" s="9"/>
      <c r="M8" s="9"/>
      <c r="N8" s="9"/>
    </row>
    <row r="9" spans="2:14">
      <c r="B9" s="32">
        <v>2001</v>
      </c>
      <c r="C9" s="33">
        <v>60.1</v>
      </c>
      <c r="D9" s="33">
        <v>62.7</v>
      </c>
      <c r="E9" s="33"/>
      <c r="F9" s="33"/>
      <c r="K9" s="9"/>
      <c r="L9" s="9"/>
      <c r="M9" s="9"/>
      <c r="N9" s="9"/>
    </row>
    <row r="10" spans="2:14">
      <c r="B10" s="32">
        <v>2002</v>
      </c>
      <c r="C10" s="33">
        <v>60.1</v>
      </c>
      <c r="D10" s="33">
        <v>62.3</v>
      </c>
      <c r="E10" s="33"/>
      <c r="F10" s="33"/>
      <c r="K10" s="9"/>
      <c r="L10" s="9"/>
      <c r="M10" s="9"/>
      <c r="N10" s="9"/>
    </row>
    <row r="11" spans="2:14">
      <c r="B11" s="32">
        <v>2003</v>
      </c>
      <c r="C11" s="33">
        <v>60.1</v>
      </c>
      <c r="D11" s="33">
        <v>62.3</v>
      </c>
      <c r="E11" s="33"/>
      <c r="F11" s="33"/>
      <c r="K11" s="9"/>
      <c r="L11" s="9"/>
      <c r="M11" s="9"/>
      <c r="N11" s="9"/>
    </row>
    <row r="12" spans="2:14">
      <c r="B12" s="32">
        <v>2004</v>
      </c>
      <c r="C12" s="33">
        <v>60.1</v>
      </c>
      <c r="D12" s="33">
        <v>62.3</v>
      </c>
      <c r="E12" s="33"/>
      <c r="F12" s="33"/>
      <c r="K12" s="9"/>
      <c r="L12" s="9"/>
      <c r="M12" s="9"/>
      <c r="N12" s="9"/>
    </row>
    <row r="13" spans="2:14">
      <c r="B13" s="32">
        <v>2005</v>
      </c>
      <c r="C13" s="33">
        <v>59</v>
      </c>
      <c r="D13" s="33">
        <v>62.3</v>
      </c>
      <c r="E13" s="33"/>
      <c r="F13" s="33"/>
      <c r="K13" s="9"/>
      <c r="L13" s="9"/>
      <c r="M13" s="9"/>
      <c r="N13" s="9"/>
    </row>
    <row r="14" spans="2:14">
      <c r="B14" s="32">
        <v>2006</v>
      </c>
      <c r="C14" s="33">
        <v>59</v>
      </c>
      <c r="D14" s="33">
        <v>62.3</v>
      </c>
      <c r="E14" s="33"/>
      <c r="F14" s="33"/>
      <c r="K14" s="9"/>
      <c r="L14" s="9"/>
      <c r="M14" s="9"/>
      <c r="N14" s="9"/>
    </row>
    <row r="15" spans="2:14">
      <c r="B15" s="32">
        <v>2007</v>
      </c>
      <c r="C15" s="33">
        <v>58.8</v>
      </c>
      <c r="D15" s="33">
        <v>62.3</v>
      </c>
      <c r="E15" s="33"/>
      <c r="F15" s="33"/>
      <c r="K15" s="9"/>
      <c r="L15" s="9"/>
      <c r="M15" s="9"/>
      <c r="N15" s="9"/>
    </row>
    <row r="16" spans="2:14">
      <c r="B16" s="32">
        <v>2008</v>
      </c>
      <c r="C16" s="33">
        <v>58.8</v>
      </c>
      <c r="D16" s="33">
        <v>62.3</v>
      </c>
      <c r="E16" s="33"/>
      <c r="F16" s="33"/>
      <c r="K16" s="9"/>
      <c r="L16" s="9"/>
      <c r="M16" s="9"/>
      <c r="N16" s="9"/>
    </row>
    <row r="17" spans="2:14">
      <c r="B17" s="32">
        <v>2009</v>
      </c>
      <c r="C17" s="33">
        <v>58.8</v>
      </c>
      <c r="D17" s="33">
        <v>62.1</v>
      </c>
      <c r="E17" s="33"/>
      <c r="F17" s="33"/>
      <c r="K17" s="9"/>
      <c r="L17" s="9"/>
      <c r="M17" s="9"/>
      <c r="N17" s="9"/>
    </row>
    <row r="18" spans="2:14">
      <c r="B18" s="32">
        <v>2010</v>
      </c>
      <c r="C18" s="33">
        <v>56.5</v>
      </c>
      <c r="D18" s="33">
        <v>55.4</v>
      </c>
      <c r="E18" s="33"/>
      <c r="F18" s="33"/>
      <c r="K18" s="9"/>
      <c r="L18" s="9"/>
      <c r="M18" s="9"/>
      <c r="N18" s="9"/>
    </row>
    <row r="19" spans="2:14">
      <c r="B19" s="32">
        <v>2011</v>
      </c>
      <c r="C19" s="33">
        <v>56.5</v>
      </c>
      <c r="D19" s="33">
        <v>55.4</v>
      </c>
      <c r="E19" s="33"/>
      <c r="F19" s="33"/>
      <c r="K19" s="9"/>
      <c r="L19" s="9"/>
      <c r="M19" s="9"/>
      <c r="N19" s="9"/>
    </row>
    <row r="20" spans="2:14">
      <c r="B20" s="32">
        <v>2012</v>
      </c>
      <c r="C20" s="33">
        <v>56.5</v>
      </c>
      <c r="D20" s="33">
        <v>55.4</v>
      </c>
      <c r="E20" s="33"/>
      <c r="F20" s="33"/>
      <c r="K20" s="9"/>
      <c r="L20" s="9"/>
      <c r="M20" s="9"/>
      <c r="N20" s="9"/>
    </row>
    <row r="21" spans="2:14">
      <c r="B21" s="32">
        <v>2013</v>
      </c>
      <c r="C21" s="33">
        <v>56.5</v>
      </c>
      <c r="D21" s="33">
        <v>55.6</v>
      </c>
      <c r="E21" s="33"/>
      <c r="F21" s="33"/>
      <c r="K21" s="9"/>
      <c r="L21" s="9"/>
      <c r="M21" s="9"/>
      <c r="N21" s="9"/>
    </row>
    <row r="22" spans="2:14">
      <c r="B22" s="32">
        <v>2014</v>
      </c>
      <c r="C22" s="33">
        <v>56.2</v>
      </c>
      <c r="D22" s="33">
        <v>55.6</v>
      </c>
      <c r="E22" s="33"/>
      <c r="F22" s="33"/>
      <c r="K22" s="9"/>
      <c r="L22" s="9"/>
      <c r="M22" s="9"/>
      <c r="N22" s="9"/>
    </row>
    <row r="23" spans="2:14">
      <c r="B23" s="32">
        <v>2015</v>
      </c>
      <c r="C23" s="33">
        <v>55.6</v>
      </c>
      <c r="D23" s="33">
        <v>55.8</v>
      </c>
      <c r="E23" s="33"/>
      <c r="F23" s="33"/>
      <c r="K23" s="9"/>
      <c r="L23" s="9"/>
      <c r="M23" s="9"/>
      <c r="N23" s="9"/>
    </row>
    <row r="24" spans="2:14">
      <c r="B24" s="32">
        <v>2016</v>
      </c>
      <c r="C24" s="33">
        <v>54.8</v>
      </c>
      <c r="D24" s="33">
        <v>55.8</v>
      </c>
      <c r="E24" s="33"/>
      <c r="F24" s="33"/>
      <c r="K24" s="9"/>
      <c r="L24" s="9"/>
      <c r="M24" s="9"/>
      <c r="N24" s="9"/>
    </row>
    <row r="25" spans="2:14">
      <c r="B25" s="32">
        <v>2017</v>
      </c>
      <c r="C25" s="33">
        <v>54.8</v>
      </c>
      <c r="D25" s="33">
        <v>55.8</v>
      </c>
      <c r="E25" s="33"/>
      <c r="F25" s="33"/>
      <c r="K25" s="9"/>
      <c r="L25" s="9"/>
      <c r="M25" s="9"/>
      <c r="N25" s="9"/>
    </row>
    <row r="26" spans="2:14">
      <c r="B26" s="32">
        <v>2018</v>
      </c>
      <c r="C26" s="33">
        <v>54.8</v>
      </c>
      <c r="D26" s="33">
        <v>55.9</v>
      </c>
      <c r="E26" s="33"/>
      <c r="F26" s="33"/>
      <c r="K26" s="9"/>
      <c r="L26" s="9"/>
      <c r="M26" s="9"/>
      <c r="N26" s="9"/>
    </row>
    <row r="27" spans="2:14">
      <c r="B27" s="32">
        <v>2019</v>
      </c>
      <c r="C27" s="33">
        <v>54.8</v>
      </c>
      <c r="D27" s="33">
        <v>55.9</v>
      </c>
      <c r="E27" s="33"/>
      <c r="F27" s="33"/>
      <c r="K27" s="9"/>
      <c r="L27" s="9"/>
      <c r="M27" s="9"/>
      <c r="N27" s="9"/>
    </row>
    <row r="28" spans="2:14">
      <c r="B28" s="32">
        <v>2020</v>
      </c>
      <c r="C28" s="33">
        <v>54.8</v>
      </c>
      <c r="D28" s="33">
        <v>55.9</v>
      </c>
      <c r="E28" s="33"/>
      <c r="F28" s="33"/>
      <c r="K28" s="9"/>
      <c r="L28" s="9"/>
      <c r="M28" s="9"/>
      <c r="N28" s="9"/>
    </row>
    <row r="29" spans="2:14">
      <c r="B29" s="32">
        <v>2021</v>
      </c>
      <c r="C29" s="33">
        <v>54.8</v>
      </c>
      <c r="D29" s="33">
        <v>55.9</v>
      </c>
      <c r="E29" s="33"/>
      <c r="F29" s="33"/>
      <c r="K29" s="9"/>
      <c r="L29" s="9"/>
      <c r="M29" s="9"/>
      <c r="N29" s="9"/>
    </row>
    <row r="30" spans="2:14">
      <c r="B30" s="32">
        <v>2022</v>
      </c>
      <c r="C30" s="33">
        <v>54.8</v>
      </c>
      <c r="D30" s="33">
        <v>55.9</v>
      </c>
      <c r="E30" s="33"/>
      <c r="F30" s="33"/>
      <c r="K30" s="9"/>
      <c r="L30" s="9"/>
      <c r="M30" s="9"/>
      <c r="N30" s="9"/>
    </row>
    <row r="31" spans="2:14">
      <c r="B31" s="32">
        <v>2023</v>
      </c>
      <c r="C31" s="33">
        <v>54.8</v>
      </c>
      <c r="D31" s="33">
        <v>55.9</v>
      </c>
      <c r="E31" s="33"/>
      <c r="F31" s="33"/>
      <c r="K31" s="9"/>
      <c r="L31" s="9"/>
      <c r="M31" s="9"/>
      <c r="N31" s="9"/>
    </row>
    <row r="32" spans="2:14">
      <c r="B32" s="32">
        <v>2024</v>
      </c>
      <c r="C32" s="33">
        <v>54.8</v>
      </c>
      <c r="D32" s="33">
        <v>55.9</v>
      </c>
      <c r="E32" s="33"/>
      <c r="F32" s="33"/>
      <c r="K32" s="9"/>
      <c r="L32" s="9"/>
      <c r="M32" s="9"/>
      <c r="N32" s="9"/>
    </row>
    <row r="33" spans="2:14">
      <c r="B33" s="32">
        <v>2025</v>
      </c>
      <c r="C33" s="33">
        <v>54.8</v>
      </c>
      <c r="D33" s="33">
        <v>55.9</v>
      </c>
      <c r="E33" s="33">
        <v>55.9</v>
      </c>
      <c r="F33" s="33">
        <v>55.9</v>
      </c>
      <c r="K33" s="9"/>
      <c r="L33" s="9"/>
      <c r="M33" s="9"/>
      <c r="N33" s="9"/>
    </row>
    <row r="34" spans="2:14">
      <c r="B34" s="32">
        <v>2026</v>
      </c>
      <c r="C34" s="33">
        <v>54.8</v>
      </c>
      <c r="D34" s="33">
        <v>60.5</v>
      </c>
      <c r="E34" s="33">
        <v>55.9</v>
      </c>
      <c r="F34" s="33">
        <v>49</v>
      </c>
      <c r="K34" s="9"/>
      <c r="L34" s="9"/>
      <c r="M34" s="9"/>
      <c r="N34" s="9"/>
    </row>
    <row r="35" spans="2:14">
      <c r="B35" s="32">
        <v>2027</v>
      </c>
      <c r="C35" s="33">
        <v>54.8</v>
      </c>
      <c r="D35" s="33">
        <v>60.5</v>
      </c>
      <c r="E35" s="33">
        <v>55.9</v>
      </c>
      <c r="F35" s="33">
        <v>49</v>
      </c>
      <c r="K35" s="9"/>
      <c r="L35" s="9"/>
      <c r="M35" s="9"/>
      <c r="N35" s="9"/>
    </row>
    <row r="36" spans="2:14">
      <c r="B36" s="32">
        <v>2028</v>
      </c>
      <c r="C36" s="33">
        <v>54.8</v>
      </c>
      <c r="D36" s="33">
        <v>60.5</v>
      </c>
      <c r="E36" s="33">
        <v>55.9</v>
      </c>
      <c r="F36" s="33">
        <v>49</v>
      </c>
      <c r="K36" s="9"/>
      <c r="L36" s="9"/>
      <c r="M36" s="9"/>
      <c r="N36" s="9"/>
    </row>
    <row r="37" spans="2:14">
      <c r="B37" s="32">
        <v>2029</v>
      </c>
      <c r="C37" s="33">
        <v>54.8</v>
      </c>
      <c r="D37" s="33">
        <v>60.5</v>
      </c>
      <c r="E37" s="33">
        <v>55.9</v>
      </c>
      <c r="F37" s="33">
        <v>49</v>
      </c>
      <c r="K37" s="9"/>
      <c r="L37" s="9"/>
      <c r="M37" s="9"/>
      <c r="N37" s="9"/>
    </row>
    <row r="38" spans="2:14">
      <c r="B38" s="32">
        <v>2030</v>
      </c>
      <c r="C38" s="35">
        <v>54.8</v>
      </c>
      <c r="D38" s="35">
        <v>60.5</v>
      </c>
      <c r="E38" s="35">
        <v>55.9</v>
      </c>
      <c r="F38" s="35">
        <v>49</v>
      </c>
      <c r="K38" s="9"/>
      <c r="L38" s="9"/>
      <c r="M38" s="9"/>
      <c r="N38" s="9"/>
    </row>
    <row r="39" spans="2:14">
      <c r="B39" s="63" t="s">
        <v>13</v>
      </c>
      <c r="C39" s="63"/>
      <c r="D39" s="63"/>
      <c r="E39" s="63"/>
      <c r="F39" s="63"/>
    </row>
  </sheetData>
  <mergeCells count="2">
    <mergeCell ref="B39:F39"/>
    <mergeCell ref="C7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A9F7C-557C-47F3-9B36-BD073B2F98BE}">
  <dimension ref="B2:P109"/>
  <sheetViews>
    <sheetView workbookViewId="0"/>
  </sheetViews>
  <sheetFormatPr defaultColWidth="8.88671875" defaultRowHeight="14.4"/>
  <cols>
    <col min="1" max="1" width="8.88671875" style="1"/>
    <col min="2" max="2" width="32.109375" style="1" customWidth="1"/>
    <col min="3" max="3" width="15.6640625" style="1" customWidth="1"/>
    <col min="4" max="4" width="17.44140625" style="1" customWidth="1"/>
    <col min="5" max="15" width="12.6640625" style="1" customWidth="1"/>
    <col min="16" max="16384" width="8.88671875" style="1"/>
  </cols>
  <sheetData>
    <row r="2" spans="2:16" ht="31.2" customHeight="1">
      <c r="B2" s="3"/>
    </row>
    <row r="3" spans="2:16" ht="31.2" customHeight="1">
      <c r="B3" s="3" t="s">
        <v>3</v>
      </c>
    </row>
    <row r="4" spans="2:16" ht="31.2" customHeight="1" thickBot="1">
      <c r="B4" s="25" t="s">
        <v>18</v>
      </c>
      <c r="C4" s="25"/>
      <c r="D4" s="25"/>
      <c r="E4" s="25"/>
      <c r="F4" s="25"/>
      <c r="G4" s="25"/>
      <c r="H4" s="58"/>
      <c r="I4" s="58"/>
      <c r="J4" s="58"/>
      <c r="K4" s="58"/>
      <c r="L4" s="58"/>
      <c r="M4" s="58"/>
      <c r="N4" s="58"/>
      <c r="O4" s="58"/>
      <c r="P4" s="17"/>
    </row>
    <row r="5" spans="2:16">
      <c r="B5" s="12"/>
      <c r="C5" s="13"/>
      <c r="D5" s="14"/>
      <c r="E5" s="14"/>
      <c r="F5" s="14"/>
      <c r="G5" s="14"/>
      <c r="H5" s="17"/>
      <c r="I5" s="17"/>
      <c r="J5" s="17"/>
      <c r="K5" s="17"/>
      <c r="L5" s="17"/>
      <c r="M5" s="17"/>
      <c r="N5" s="17"/>
      <c r="O5" s="17"/>
    </row>
    <row r="6" spans="2:16" ht="20.399999999999999">
      <c r="B6" s="36"/>
      <c r="C6" s="37" t="s">
        <v>19</v>
      </c>
      <c r="D6" s="37" t="s">
        <v>20</v>
      </c>
      <c r="E6" s="18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16">
      <c r="B7" s="42" t="s">
        <v>51</v>
      </c>
      <c r="C7" s="64" t="s">
        <v>50</v>
      </c>
      <c r="D7" s="64"/>
      <c r="E7" s="19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2:16">
      <c r="B8" s="32" t="s">
        <v>21</v>
      </c>
      <c r="C8" s="33">
        <v>11.5</v>
      </c>
      <c r="D8" s="33">
        <v>3.1</v>
      </c>
      <c r="E8" s="19"/>
      <c r="F8" s="19"/>
      <c r="G8" s="16"/>
      <c r="H8" s="16"/>
      <c r="I8" s="16"/>
      <c r="J8" s="16"/>
      <c r="K8" s="16"/>
      <c r="L8" s="16"/>
      <c r="M8" s="16"/>
      <c r="N8" s="16"/>
      <c r="O8" s="16"/>
    </row>
    <row r="9" spans="2:16">
      <c r="B9" s="32" t="s">
        <v>22</v>
      </c>
      <c r="C9" s="33">
        <v>7.3</v>
      </c>
      <c r="D9" s="33">
        <v>2.6</v>
      </c>
      <c r="E9" s="19"/>
      <c r="F9" s="19"/>
      <c r="G9" s="16"/>
      <c r="H9" s="16"/>
      <c r="I9" s="16"/>
      <c r="J9" s="16"/>
      <c r="K9" s="16"/>
      <c r="L9" s="16"/>
      <c r="M9" s="16"/>
      <c r="N9" s="16"/>
      <c r="O9" s="16"/>
    </row>
    <row r="10" spans="2:16">
      <c r="B10" s="32" t="s">
        <v>23</v>
      </c>
      <c r="C10" s="33">
        <v>7.2</v>
      </c>
      <c r="D10" s="33">
        <v>3.1</v>
      </c>
      <c r="E10" s="19"/>
      <c r="F10" s="19"/>
      <c r="G10" s="16"/>
      <c r="H10" s="16"/>
      <c r="I10" s="16"/>
      <c r="J10" s="16"/>
      <c r="K10" s="16"/>
      <c r="L10" s="16"/>
      <c r="M10" s="16"/>
      <c r="N10" s="16"/>
      <c r="O10" s="16"/>
    </row>
    <row r="11" spans="2:16">
      <c r="B11" s="32" t="s">
        <v>24</v>
      </c>
      <c r="C11" s="33">
        <v>9.6999999999999993</v>
      </c>
      <c r="D11" s="33">
        <v>4.5</v>
      </c>
      <c r="E11" s="19"/>
      <c r="F11" s="19"/>
      <c r="G11" s="17"/>
      <c r="H11" s="17"/>
      <c r="I11" s="17"/>
      <c r="J11" s="17"/>
      <c r="K11" s="17"/>
      <c r="L11" s="17"/>
      <c r="M11" s="17"/>
      <c r="N11" s="17"/>
      <c r="O11" s="17"/>
    </row>
    <row r="12" spans="2:16" ht="15" customHeight="1">
      <c r="B12" s="38" t="s">
        <v>25</v>
      </c>
      <c r="C12" s="41">
        <v>12.2</v>
      </c>
      <c r="D12" s="41">
        <v>6</v>
      </c>
      <c r="E12" s="19"/>
      <c r="F12" s="19"/>
    </row>
    <row r="13" spans="2:16">
      <c r="B13" s="32" t="s">
        <v>26</v>
      </c>
      <c r="C13" s="33">
        <v>15</v>
      </c>
      <c r="D13" s="33">
        <v>7.9</v>
      </c>
      <c r="E13" s="19"/>
      <c r="F13" s="19"/>
    </row>
    <row r="14" spans="2:16" ht="15" customHeight="1">
      <c r="B14" s="32" t="s">
        <v>27</v>
      </c>
      <c r="C14" s="33">
        <v>17.899999999999999</v>
      </c>
      <c r="D14" s="33">
        <v>9.6</v>
      </c>
      <c r="E14" s="19"/>
      <c r="F14" s="19"/>
      <c r="G14" s="8"/>
      <c r="H14" s="8"/>
      <c r="I14" s="8"/>
      <c r="J14" s="8"/>
      <c r="K14" s="8"/>
      <c r="L14" s="8"/>
      <c r="M14" s="8"/>
      <c r="N14" s="8"/>
      <c r="O14" s="8"/>
    </row>
    <row r="15" spans="2:16">
      <c r="B15" s="32" t="s">
        <v>28</v>
      </c>
      <c r="C15" s="33">
        <v>23.3</v>
      </c>
      <c r="D15" s="33">
        <v>12.7</v>
      </c>
      <c r="E15" s="19"/>
      <c r="F15" s="19"/>
      <c r="G15" s="8"/>
      <c r="H15" s="8"/>
      <c r="I15" s="8"/>
      <c r="J15" s="8"/>
      <c r="K15" s="8"/>
      <c r="L15" s="8"/>
      <c r="M15" s="8"/>
      <c r="N15" s="8"/>
      <c r="O15" s="8"/>
    </row>
    <row r="16" spans="2:16">
      <c r="B16" s="32" t="s">
        <v>29</v>
      </c>
      <c r="C16" s="33">
        <v>32</v>
      </c>
      <c r="D16" s="33">
        <v>18.8</v>
      </c>
      <c r="E16" s="19"/>
      <c r="F16" s="19"/>
      <c r="G16" s="8"/>
      <c r="H16" s="8"/>
      <c r="I16" s="8"/>
      <c r="J16" s="8"/>
      <c r="K16" s="8"/>
      <c r="L16" s="8"/>
      <c r="M16" s="8"/>
      <c r="N16" s="8"/>
      <c r="O16" s="8"/>
    </row>
    <row r="17" spans="2:15">
      <c r="B17" s="32" t="s">
        <v>30</v>
      </c>
      <c r="C17" s="33">
        <v>71.2</v>
      </c>
      <c r="D17" s="33">
        <v>31.8</v>
      </c>
      <c r="E17" s="19"/>
      <c r="F17" s="19"/>
      <c r="G17" s="8"/>
      <c r="H17" s="8"/>
      <c r="I17" s="8"/>
      <c r="J17" s="8"/>
      <c r="K17" s="8"/>
      <c r="L17" s="8"/>
      <c r="M17" s="8"/>
      <c r="N17" s="8"/>
      <c r="O17" s="8"/>
    </row>
    <row r="18" spans="2:15">
      <c r="B18" s="34" t="s">
        <v>1</v>
      </c>
      <c r="C18" s="35">
        <v>207.5</v>
      </c>
      <c r="D18" s="35">
        <v>100.1</v>
      </c>
      <c r="E18" s="19"/>
      <c r="F18" s="19"/>
    </row>
    <row r="19" spans="2:15">
      <c r="B19" s="11" t="s">
        <v>31</v>
      </c>
      <c r="C19" s="11"/>
      <c r="D19" s="11"/>
    </row>
    <row r="25" spans="2:15" ht="15" customHeight="1">
      <c r="E25" s="11"/>
      <c r="F25" s="11"/>
    </row>
    <row r="109" ht="19.95" customHeight="1"/>
  </sheetData>
  <mergeCells count="1">
    <mergeCell ref="C7:D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A9B9-347D-4D1A-83BB-1314041026ED}">
  <dimension ref="B2:Y25"/>
  <sheetViews>
    <sheetView workbookViewId="0"/>
  </sheetViews>
  <sheetFormatPr defaultColWidth="8.88671875" defaultRowHeight="14.4"/>
  <cols>
    <col min="1" max="1" width="8.88671875" style="1"/>
    <col min="2" max="2" width="21.109375" style="1" customWidth="1"/>
    <col min="3" max="3" width="8.88671875" style="1" customWidth="1"/>
    <col min="4" max="4" width="11.44140625" style="1" customWidth="1"/>
    <col min="5" max="5" width="11.88671875" style="1" customWidth="1"/>
    <col min="6" max="6" width="11.6640625" style="1" customWidth="1"/>
    <col min="7" max="16384" width="8.88671875" style="1"/>
  </cols>
  <sheetData>
    <row r="2" spans="2:25" ht="31.2" customHeight="1">
      <c r="B2" s="3"/>
    </row>
    <row r="3" spans="2:25" ht="31.2" customHeight="1">
      <c r="B3" s="3" t="s">
        <v>4</v>
      </c>
    </row>
    <row r="4" spans="2:25" ht="31.2" customHeight="1" thickBot="1">
      <c r="B4" s="25" t="s">
        <v>32</v>
      </c>
      <c r="C4" s="25"/>
      <c r="D4" s="25"/>
      <c r="E4" s="25"/>
      <c r="F4" s="25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6" spans="2:25" s="22" customFormat="1" ht="30.6">
      <c r="B6" s="43"/>
      <c r="C6" s="44" t="s">
        <v>33</v>
      </c>
      <c r="D6" s="44" t="s">
        <v>34</v>
      </c>
      <c r="E6" s="44" t="s">
        <v>35</v>
      </c>
      <c r="F6" s="44" t="s">
        <v>36</v>
      </c>
    </row>
    <row r="7" spans="2:25" s="22" customFormat="1">
      <c r="B7" s="60"/>
      <c r="C7" s="65" t="s">
        <v>59</v>
      </c>
      <c r="D7" s="65"/>
      <c r="E7" s="65"/>
      <c r="F7" s="65"/>
    </row>
    <row r="8" spans="2:25">
      <c r="B8" s="32">
        <v>2006</v>
      </c>
      <c r="C8" s="39">
        <v>0.76</v>
      </c>
      <c r="D8" s="39">
        <v>0.24</v>
      </c>
      <c r="E8" s="39">
        <v>0.75</v>
      </c>
      <c r="F8" s="39">
        <v>0.25</v>
      </c>
      <c r="H8" s="8"/>
      <c r="I8" s="8"/>
      <c r="J8" s="8"/>
      <c r="K8" s="8"/>
    </row>
    <row r="9" spans="2:25">
      <c r="B9" s="32">
        <v>2007</v>
      </c>
      <c r="C9" s="39">
        <v>0.72</v>
      </c>
      <c r="D9" s="39">
        <v>0.28000000000000003</v>
      </c>
      <c r="E9" s="39">
        <v>0.75</v>
      </c>
      <c r="F9" s="39">
        <v>0.25</v>
      </c>
      <c r="H9" s="8"/>
      <c r="I9" s="8"/>
      <c r="J9" s="8"/>
      <c r="K9" s="8"/>
    </row>
    <row r="10" spans="2:25" ht="15" customHeight="1">
      <c r="B10" s="32">
        <v>2008</v>
      </c>
      <c r="C10" s="39">
        <v>0.74</v>
      </c>
      <c r="D10" s="39">
        <v>0.26</v>
      </c>
      <c r="E10" s="39">
        <v>0.75</v>
      </c>
      <c r="F10" s="39">
        <v>0.25</v>
      </c>
      <c r="H10" s="8"/>
      <c r="I10" s="8"/>
      <c r="J10" s="8"/>
      <c r="K10" s="8"/>
    </row>
    <row r="11" spans="2:25">
      <c r="B11" s="32">
        <v>2009</v>
      </c>
      <c r="C11" s="39">
        <v>0.78</v>
      </c>
      <c r="D11" s="39">
        <v>0.22</v>
      </c>
      <c r="E11" s="39">
        <v>0.75</v>
      </c>
      <c r="F11" s="39">
        <v>0.25</v>
      </c>
      <c r="H11" s="8"/>
      <c r="I11" s="8"/>
      <c r="J11" s="8"/>
      <c r="K11" s="8"/>
    </row>
    <row r="12" spans="2:25">
      <c r="B12" s="32">
        <v>2010</v>
      </c>
      <c r="C12" s="39">
        <v>0.77</v>
      </c>
      <c r="D12" s="39">
        <v>0.23</v>
      </c>
      <c r="E12" s="39">
        <v>0.75</v>
      </c>
      <c r="F12" s="39">
        <v>0.25</v>
      </c>
      <c r="G12" s="7"/>
      <c r="H12" s="8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>
      <c r="B13" s="32">
        <v>2011</v>
      </c>
      <c r="C13" s="39">
        <v>0.76</v>
      </c>
      <c r="D13" s="39">
        <v>0.24</v>
      </c>
      <c r="E13" s="39">
        <v>0.75</v>
      </c>
      <c r="F13" s="39">
        <v>0.25</v>
      </c>
      <c r="H13" s="8"/>
      <c r="I13" s="8"/>
      <c r="J13" s="8"/>
      <c r="K13" s="8"/>
    </row>
    <row r="14" spans="2:25">
      <c r="B14" s="32">
        <v>2012</v>
      </c>
      <c r="C14" s="39">
        <v>0.78</v>
      </c>
      <c r="D14" s="39">
        <v>0.22</v>
      </c>
      <c r="E14" s="39">
        <v>0.75</v>
      </c>
      <c r="F14" s="39">
        <v>0.25</v>
      </c>
      <c r="H14" s="8"/>
      <c r="I14" s="8"/>
      <c r="J14" s="8"/>
      <c r="K14" s="8"/>
    </row>
    <row r="15" spans="2:25">
      <c r="B15" s="32">
        <v>2013</v>
      </c>
      <c r="C15" s="39">
        <v>0.79</v>
      </c>
      <c r="D15" s="39">
        <v>0.21</v>
      </c>
      <c r="E15" s="39">
        <v>0.75</v>
      </c>
      <c r="F15" s="39">
        <v>0.25</v>
      </c>
      <c r="H15" s="8"/>
      <c r="I15" s="8"/>
      <c r="J15" s="8"/>
      <c r="K15" s="8"/>
    </row>
    <row r="16" spans="2:25">
      <c r="B16" s="32">
        <v>2014</v>
      </c>
      <c r="C16" s="39">
        <v>0.77</v>
      </c>
      <c r="D16" s="39">
        <v>0.23</v>
      </c>
      <c r="E16" s="39">
        <v>0.75</v>
      </c>
      <c r="F16" s="39">
        <v>0.25</v>
      </c>
      <c r="H16" s="8"/>
      <c r="I16" s="8"/>
      <c r="J16" s="8"/>
      <c r="K16" s="8"/>
    </row>
    <row r="17" spans="2:11">
      <c r="B17" s="32">
        <v>2015</v>
      </c>
      <c r="C17" s="39">
        <v>0.76</v>
      </c>
      <c r="D17" s="39">
        <v>0.24</v>
      </c>
      <c r="E17" s="39">
        <v>0.75</v>
      </c>
      <c r="F17" s="39">
        <v>0.25</v>
      </c>
      <c r="H17" s="8"/>
      <c r="I17" s="8"/>
      <c r="J17" s="8"/>
      <c r="K17" s="8"/>
    </row>
    <row r="18" spans="2:11">
      <c r="B18" s="32">
        <v>2016</v>
      </c>
      <c r="C18" s="39">
        <v>0.75</v>
      </c>
      <c r="D18" s="39">
        <v>0.25</v>
      </c>
      <c r="E18" s="39">
        <v>0.75</v>
      </c>
      <c r="F18" s="39">
        <v>0.25</v>
      </c>
      <c r="H18" s="8"/>
      <c r="I18" s="8"/>
      <c r="J18" s="8"/>
      <c r="K18" s="8"/>
    </row>
    <row r="19" spans="2:11">
      <c r="B19" s="32">
        <v>2017</v>
      </c>
      <c r="C19" s="39">
        <v>0.74</v>
      </c>
      <c r="D19" s="39">
        <v>0.26</v>
      </c>
      <c r="E19" s="39">
        <v>0.75</v>
      </c>
      <c r="F19" s="39">
        <v>0.25</v>
      </c>
      <c r="H19" s="8"/>
      <c r="I19" s="8"/>
      <c r="J19" s="8"/>
      <c r="K19" s="8"/>
    </row>
    <row r="20" spans="2:11">
      <c r="B20" s="32">
        <v>2018</v>
      </c>
      <c r="C20" s="39">
        <v>0.72</v>
      </c>
      <c r="D20" s="39">
        <v>0.28000000000000003</v>
      </c>
      <c r="E20" s="39">
        <v>0.75</v>
      </c>
      <c r="F20" s="39">
        <v>0.25</v>
      </c>
      <c r="H20" s="8"/>
      <c r="I20" s="8"/>
      <c r="J20" s="8"/>
      <c r="K20" s="8"/>
    </row>
    <row r="21" spans="2:11">
      <c r="B21" s="32">
        <v>2019</v>
      </c>
      <c r="C21" s="39">
        <v>0.68</v>
      </c>
      <c r="D21" s="39">
        <v>0.32</v>
      </c>
      <c r="E21" s="39">
        <v>0.75</v>
      </c>
      <c r="F21" s="39">
        <v>0.25</v>
      </c>
      <c r="H21" s="8"/>
      <c r="I21" s="8"/>
      <c r="J21" s="8"/>
      <c r="K21" s="8"/>
    </row>
    <row r="22" spans="2:11">
      <c r="B22" s="32">
        <v>2020</v>
      </c>
      <c r="C22" s="39">
        <v>0.76</v>
      </c>
      <c r="D22" s="39">
        <v>0.24</v>
      </c>
      <c r="E22" s="39">
        <v>0.75</v>
      </c>
      <c r="F22" s="39">
        <v>0.25</v>
      </c>
      <c r="H22" s="8"/>
      <c r="I22" s="8"/>
      <c r="J22" s="8"/>
      <c r="K22" s="8"/>
    </row>
    <row r="23" spans="2:11">
      <c r="B23" s="32">
        <v>2021</v>
      </c>
      <c r="C23" s="39">
        <v>0.74</v>
      </c>
      <c r="D23" s="39">
        <v>0.26</v>
      </c>
      <c r="E23" s="39">
        <v>0.75</v>
      </c>
      <c r="F23" s="39">
        <v>0.25</v>
      </c>
      <c r="H23" s="8"/>
      <c r="I23" s="8"/>
      <c r="J23" s="8"/>
      <c r="K23" s="8"/>
    </row>
    <row r="24" spans="2:11">
      <c r="B24" s="69">
        <v>2022</v>
      </c>
      <c r="C24" s="40">
        <v>0.72</v>
      </c>
      <c r="D24" s="40">
        <v>0.28000000000000003</v>
      </c>
      <c r="E24" s="40">
        <v>0.75</v>
      </c>
      <c r="F24" s="40">
        <v>0.25</v>
      </c>
      <c r="H24" s="8"/>
      <c r="I24" s="8"/>
      <c r="J24" s="8"/>
      <c r="K24" s="8"/>
    </row>
    <row r="25" spans="2:11">
      <c r="B25" s="10" t="s">
        <v>37</v>
      </c>
    </row>
  </sheetData>
  <mergeCells count="1">
    <mergeCell ref="C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B21F-620E-4F27-94BA-39FBD87354AE}">
  <dimension ref="B2:K109"/>
  <sheetViews>
    <sheetView workbookViewId="0"/>
  </sheetViews>
  <sheetFormatPr defaultColWidth="8.88671875" defaultRowHeight="14.4"/>
  <cols>
    <col min="1" max="1" width="8.88671875" style="1"/>
    <col min="2" max="2" width="27" style="1" customWidth="1"/>
    <col min="3" max="4" width="14.109375" style="1" customWidth="1"/>
    <col min="5" max="14" width="12.6640625" style="1" customWidth="1"/>
    <col min="15" max="16384" width="8.88671875" style="1"/>
  </cols>
  <sheetData>
    <row r="2" spans="2:8" ht="31.2" customHeight="1">
      <c r="B2" s="3"/>
    </row>
    <row r="3" spans="2:8" ht="31.2" customHeight="1">
      <c r="B3" s="3" t="s">
        <v>5</v>
      </c>
    </row>
    <row r="4" spans="2:8" ht="31.2" customHeight="1" thickBot="1">
      <c r="B4" s="58" t="s">
        <v>38</v>
      </c>
      <c r="C4" s="58"/>
      <c r="D4" s="58"/>
      <c r="E4" s="58"/>
      <c r="F4" s="58"/>
      <c r="G4" s="58"/>
      <c r="H4" s="58"/>
    </row>
    <row r="5" spans="2:8">
      <c r="B5" s="12"/>
      <c r="C5" s="14"/>
      <c r="D5" s="14"/>
      <c r="E5" s="14"/>
      <c r="F5" s="14"/>
      <c r="G5" s="17"/>
    </row>
    <row r="6" spans="2:8" ht="20.399999999999999">
      <c r="B6" s="45"/>
      <c r="C6" s="46" t="s">
        <v>39</v>
      </c>
      <c r="D6" s="46" t="s">
        <v>40</v>
      </c>
    </row>
    <row r="7" spans="2:8">
      <c r="B7" s="47" t="s">
        <v>53</v>
      </c>
      <c r="C7" s="66" t="s">
        <v>52</v>
      </c>
      <c r="D7" s="66"/>
      <c r="E7" s="24"/>
      <c r="G7" s="9"/>
    </row>
    <row r="8" spans="2:8">
      <c r="B8" s="48">
        <v>40500</v>
      </c>
      <c r="C8" s="49">
        <v>1600</v>
      </c>
      <c r="D8" s="49">
        <v>1300</v>
      </c>
      <c r="E8" s="24"/>
      <c r="F8" s="61"/>
      <c r="G8" s="61"/>
    </row>
    <row r="9" spans="2:8">
      <c r="B9" s="48">
        <v>41500</v>
      </c>
      <c r="C9" s="49">
        <v>1200</v>
      </c>
      <c r="D9" s="49">
        <v>1100</v>
      </c>
      <c r="E9" s="24"/>
      <c r="F9" s="61"/>
      <c r="G9" s="61"/>
    </row>
    <row r="10" spans="2:8">
      <c r="B10" s="48">
        <v>42500</v>
      </c>
      <c r="C10" s="49">
        <v>1400</v>
      </c>
      <c r="D10" s="49">
        <v>1200</v>
      </c>
      <c r="E10" s="23"/>
      <c r="F10" s="61"/>
      <c r="G10" s="61"/>
    </row>
    <row r="11" spans="2:8">
      <c r="B11" s="48">
        <v>43500</v>
      </c>
      <c r="C11" s="49">
        <v>1200</v>
      </c>
      <c r="D11" s="49">
        <v>1100</v>
      </c>
      <c r="E11" s="21"/>
      <c r="F11" s="61"/>
      <c r="G11" s="61"/>
    </row>
    <row r="12" spans="2:8" ht="15" customHeight="1">
      <c r="B12" s="48">
        <v>44500</v>
      </c>
      <c r="C12" s="49">
        <v>1200</v>
      </c>
      <c r="D12" s="49">
        <v>1100</v>
      </c>
      <c r="E12" s="20"/>
      <c r="F12" s="61"/>
      <c r="G12" s="61"/>
    </row>
    <row r="13" spans="2:8">
      <c r="B13" s="48">
        <v>45500</v>
      </c>
      <c r="C13" s="49">
        <v>1100</v>
      </c>
      <c r="D13" s="49">
        <v>1000</v>
      </c>
      <c r="E13" s="20"/>
      <c r="F13" s="61"/>
      <c r="G13" s="61"/>
    </row>
    <row r="14" spans="2:8" ht="15" customHeight="1">
      <c r="B14" s="48">
        <v>46500</v>
      </c>
      <c r="C14" s="49">
        <v>1000</v>
      </c>
      <c r="D14" s="49">
        <v>900</v>
      </c>
      <c r="E14" s="20"/>
      <c r="F14" s="61"/>
      <c r="G14" s="61"/>
    </row>
    <row r="15" spans="2:8">
      <c r="B15" s="48">
        <v>47500</v>
      </c>
      <c r="C15" s="49">
        <v>1100</v>
      </c>
      <c r="D15" s="49">
        <v>1000</v>
      </c>
      <c r="E15" s="20"/>
      <c r="F15" s="61"/>
      <c r="G15" s="61"/>
    </row>
    <row r="16" spans="2:8">
      <c r="B16" s="48">
        <v>48500</v>
      </c>
      <c r="C16" s="49">
        <v>1000</v>
      </c>
      <c r="D16" s="49">
        <v>900</v>
      </c>
      <c r="E16" s="20"/>
      <c r="F16" s="61"/>
      <c r="G16" s="61"/>
    </row>
    <row r="17" spans="2:7">
      <c r="B17" s="48">
        <v>49500</v>
      </c>
      <c r="C17" s="49">
        <v>1100</v>
      </c>
      <c r="D17" s="49">
        <v>1000</v>
      </c>
      <c r="E17" s="20"/>
      <c r="F17" s="61"/>
      <c r="G17" s="61"/>
    </row>
    <row r="18" spans="2:7">
      <c r="B18" s="48">
        <v>50500</v>
      </c>
      <c r="C18" s="49">
        <v>1700</v>
      </c>
      <c r="D18" s="49">
        <v>1000</v>
      </c>
      <c r="E18" s="20"/>
      <c r="F18" s="61"/>
      <c r="G18" s="61"/>
    </row>
    <row r="19" spans="2:7">
      <c r="B19" s="48">
        <v>51500</v>
      </c>
      <c r="C19" s="49">
        <v>900</v>
      </c>
      <c r="D19" s="49">
        <v>800</v>
      </c>
      <c r="E19" s="20"/>
      <c r="F19" s="61"/>
      <c r="G19" s="61"/>
    </row>
    <row r="20" spans="2:7">
      <c r="B20" s="48">
        <v>52500</v>
      </c>
      <c r="C20" s="49">
        <v>1000</v>
      </c>
      <c r="D20" s="49">
        <v>800</v>
      </c>
      <c r="E20" s="20"/>
      <c r="F20" s="61"/>
      <c r="G20" s="61"/>
    </row>
    <row r="21" spans="2:7">
      <c r="B21" s="48">
        <v>53500</v>
      </c>
      <c r="C21" s="49">
        <v>900</v>
      </c>
      <c r="D21" s="49">
        <v>800</v>
      </c>
      <c r="E21" s="20"/>
      <c r="F21" s="61"/>
      <c r="G21" s="61"/>
    </row>
    <row r="22" spans="2:7">
      <c r="B22" s="48">
        <v>54500</v>
      </c>
      <c r="C22" s="49">
        <v>1000</v>
      </c>
      <c r="D22" s="49">
        <v>800</v>
      </c>
      <c r="E22" s="20"/>
      <c r="F22" s="61"/>
      <c r="G22" s="61"/>
    </row>
    <row r="23" spans="2:7">
      <c r="B23" s="48">
        <v>55500</v>
      </c>
      <c r="C23" s="49">
        <v>1700</v>
      </c>
      <c r="D23" s="49">
        <v>900</v>
      </c>
      <c r="E23" s="20"/>
      <c r="F23" s="61"/>
      <c r="G23" s="61"/>
    </row>
    <row r="24" spans="2:7">
      <c r="B24" s="48">
        <v>56500</v>
      </c>
      <c r="C24" s="49">
        <v>12900</v>
      </c>
      <c r="D24" s="49">
        <v>1400</v>
      </c>
      <c r="E24" s="20"/>
      <c r="F24" s="61"/>
      <c r="G24" s="61"/>
    </row>
    <row r="25" spans="2:7">
      <c r="B25" s="48">
        <v>57500</v>
      </c>
      <c r="C25" s="49">
        <v>1500</v>
      </c>
      <c r="D25" s="49">
        <v>700</v>
      </c>
      <c r="E25" s="20"/>
      <c r="F25" s="61"/>
      <c r="G25" s="61"/>
    </row>
    <row r="26" spans="2:7">
      <c r="B26" s="48">
        <v>58500</v>
      </c>
      <c r="C26" s="49">
        <v>1200</v>
      </c>
      <c r="D26" s="49">
        <v>700</v>
      </c>
      <c r="E26" s="20"/>
      <c r="F26" s="61"/>
      <c r="G26" s="61"/>
    </row>
    <row r="27" spans="2:7">
      <c r="B27" s="48">
        <v>59500</v>
      </c>
      <c r="C27" s="49">
        <v>900</v>
      </c>
      <c r="D27" s="49">
        <v>700</v>
      </c>
      <c r="E27" s="20"/>
      <c r="F27" s="61"/>
      <c r="G27" s="61"/>
    </row>
    <row r="28" spans="2:7">
      <c r="B28" s="48">
        <v>60500</v>
      </c>
      <c r="C28" s="49">
        <v>1200</v>
      </c>
      <c r="D28" s="49">
        <v>800</v>
      </c>
      <c r="E28" s="20"/>
      <c r="F28" s="61"/>
      <c r="G28" s="61"/>
    </row>
    <row r="29" spans="2:7">
      <c r="B29" s="48">
        <v>61500</v>
      </c>
      <c r="C29" s="49">
        <v>900</v>
      </c>
      <c r="D29" s="49">
        <v>600</v>
      </c>
      <c r="E29" s="20"/>
      <c r="F29" s="61"/>
      <c r="G29" s="61"/>
    </row>
    <row r="30" spans="2:7">
      <c r="B30" s="48">
        <v>62500</v>
      </c>
      <c r="C30" s="49">
        <v>900</v>
      </c>
      <c r="D30" s="49">
        <v>600</v>
      </c>
      <c r="F30" s="61"/>
      <c r="G30" s="61"/>
    </row>
    <row r="31" spans="2:7">
      <c r="B31" s="48">
        <v>63500</v>
      </c>
      <c r="C31" s="49">
        <v>800</v>
      </c>
      <c r="D31" s="49">
        <v>600</v>
      </c>
      <c r="F31" s="61"/>
      <c r="G31" s="61"/>
    </row>
    <row r="32" spans="2:7">
      <c r="B32" s="48">
        <v>64500</v>
      </c>
      <c r="C32" s="49">
        <v>700</v>
      </c>
      <c r="D32" s="49">
        <v>500</v>
      </c>
      <c r="F32" s="61"/>
      <c r="G32" s="61"/>
    </row>
    <row r="33" spans="2:7">
      <c r="B33" s="48">
        <v>65500</v>
      </c>
      <c r="C33" s="49">
        <v>700</v>
      </c>
      <c r="D33" s="49">
        <v>600</v>
      </c>
      <c r="F33" s="61"/>
      <c r="G33" s="61"/>
    </row>
    <row r="34" spans="2:7">
      <c r="B34" s="48">
        <v>66500</v>
      </c>
      <c r="C34" s="49">
        <v>600</v>
      </c>
      <c r="D34" s="49">
        <v>400</v>
      </c>
      <c r="F34" s="61"/>
      <c r="G34" s="61"/>
    </row>
    <row r="35" spans="2:7">
      <c r="B35" s="48">
        <v>67500</v>
      </c>
      <c r="C35" s="49">
        <v>700</v>
      </c>
      <c r="D35" s="49">
        <v>500</v>
      </c>
      <c r="F35" s="61"/>
      <c r="G35" s="61"/>
    </row>
    <row r="36" spans="2:7">
      <c r="B36" s="48">
        <v>68500</v>
      </c>
      <c r="C36" s="49">
        <v>700</v>
      </c>
      <c r="D36" s="49">
        <v>500</v>
      </c>
      <c r="F36" s="61"/>
      <c r="G36" s="61"/>
    </row>
    <row r="37" spans="2:7">
      <c r="B37" s="48">
        <v>69500</v>
      </c>
      <c r="C37" s="49">
        <v>600</v>
      </c>
      <c r="D37" s="49">
        <v>500</v>
      </c>
      <c r="F37" s="61"/>
      <c r="G37" s="61"/>
    </row>
    <row r="38" spans="2:7">
      <c r="B38" s="48">
        <v>70500</v>
      </c>
      <c r="C38" s="49">
        <v>800</v>
      </c>
      <c r="D38" s="49">
        <v>500</v>
      </c>
      <c r="F38" s="61"/>
      <c r="G38" s="61"/>
    </row>
    <row r="39" spans="2:7">
      <c r="B39" s="48">
        <v>71500</v>
      </c>
      <c r="C39" s="49">
        <v>700</v>
      </c>
      <c r="D39" s="49">
        <v>500</v>
      </c>
      <c r="F39" s="61"/>
      <c r="G39" s="61"/>
    </row>
    <row r="40" spans="2:7">
      <c r="B40" s="48">
        <v>72500</v>
      </c>
      <c r="C40" s="49">
        <v>600</v>
      </c>
      <c r="D40" s="49">
        <v>400</v>
      </c>
      <c r="F40" s="61"/>
      <c r="G40" s="61"/>
    </row>
    <row r="41" spans="2:7">
      <c r="B41" s="48">
        <v>73500</v>
      </c>
      <c r="C41" s="49">
        <v>600</v>
      </c>
      <c r="D41" s="49">
        <v>400</v>
      </c>
      <c r="F41" s="61"/>
      <c r="G41" s="61"/>
    </row>
    <row r="42" spans="2:7">
      <c r="B42" s="48">
        <v>74500</v>
      </c>
      <c r="C42" s="49">
        <v>500</v>
      </c>
      <c r="D42" s="49">
        <v>500</v>
      </c>
      <c r="F42" s="61"/>
      <c r="G42" s="61"/>
    </row>
    <row r="43" spans="2:7">
      <c r="B43" s="48">
        <v>75500</v>
      </c>
      <c r="C43" s="49">
        <v>600</v>
      </c>
      <c r="D43" s="49">
        <v>400</v>
      </c>
      <c r="F43" s="61"/>
      <c r="G43" s="61"/>
    </row>
    <row r="44" spans="2:7">
      <c r="B44" s="48">
        <v>76500</v>
      </c>
      <c r="C44" s="49">
        <v>500</v>
      </c>
      <c r="D44" s="49">
        <v>400</v>
      </c>
      <c r="F44" s="61"/>
      <c r="G44" s="61"/>
    </row>
    <row r="45" spans="2:7">
      <c r="B45" s="48">
        <v>77500</v>
      </c>
      <c r="C45" s="49">
        <v>600</v>
      </c>
      <c r="D45" s="49">
        <v>500</v>
      </c>
      <c r="F45" s="61"/>
      <c r="G45" s="61"/>
    </row>
    <row r="46" spans="2:7">
      <c r="B46" s="48">
        <v>78500</v>
      </c>
      <c r="C46" s="49">
        <v>500</v>
      </c>
      <c r="D46" s="49">
        <v>400</v>
      </c>
      <c r="F46" s="61"/>
      <c r="G46" s="61"/>
    </row>
    <row r="47" spans="2:7">
      <c r="B47" s="48">
        <v>79500</v>
      </c>
      <c r="C47" s="49">
        <v>500</v>
      </c>
      <c r="D47" s="49">
        <v>400</v>
      </c>
      <c r="F47" s="61"/>
      <c r="G47" s="61"/>
    </row>
    <row r="48" spans="2:7">
      <c r="B48" s="48">
        <v>80500</v>
      </c>
      <c r="C48" s="49">
        <v>600</v>
      </c>
      <c r="D48" s="49">
        <v>400</v>
      </c>
      <c r="F48" s="61"/>
      <c r="G48" s="61"/>
    </row>
    <row r="49" spans="2:7">
      <c r="B49" s="48">
        <v>81500</v>
      </c>
      <c r="C49" s="49">
        <v>500</v>
      </c>
      <c r="D49" s="49">
        <v>400</v>
      </c>
      <c r="F49" s="61"/>
      <c r="G49" s="61"/>
    </row>
    <row r="50" spans="2:7">
      <c r="B50" s="48">
        <v>82500</v>
      </c>
      <c r="C50" s="49">
        <v>400</v>
      </c>
      <c r="D50" s="49">
        <v>300</v>
      </c>
      <c r="F50" s="61"/>
      <c r="G50" s="61"/>
    </row>
    <row r="51" spans="2:7">
      <c r="B51" s="48">
        <v>83500</v>
      </c>
      <c r="C51" s="49">
        <v>400</v>
      </c>
      <c r="D51" s="49">
        <v>300</v>
      </c>
      <c r="F51" s="61"/>
      <c r="G51" s="61"/>
    </row>
    <row r="52" spans="2:7">
      <c r="B52" s="48">
        <v>84500</v>
      </c>
      <c r="C52" s="49">
        <v>500</v>
      </c>
      <c r="D52" s="49">
        <v>400</v>
      </c>
      <c r="F52" s="61"/>
      <c r="G52" s="61"/>
    </row>
    <row r="53" spans="2:7">
      <c r="B53" s="48">
        <v>85500</v>
      </c>
      <c r="C53" s="49">
        <v>400</v>
      </c>
      <c r="D53" s="49">
        <v>300</v>
      </c>
      <c r="F53" s="61"/>
      <c r="G53" s="61"/>
    </row>
    <row r="54" spans="2:7">
      <c r="B54" s="48">
        <v>86500</v>
      </c>
      <c r="C54" s="49">
        <v>400</v>
      </c>
      <c r="D54" s="49">
        <v>400</v>
      </c>
      <c r="F54" s="61"/>
      <c r="G54" s="61"/>
    </row>
    <row r="55" spans="2:7">
      <c r="B55" s="48">
        <v>87500</v>
      </c>
      <c r="C55" s="49">
        <v>400</v>
      </c>
      <c r="D55" s="49">
        <v>300</v>
      </c>
      <c r="F55" s="61"/>
      <c r="G55" s="61"/>
    </row>
    <row r="56" spans="2:7">
      <c r="B56" s="48">
        <v>88500</v>
      </c>
      <c r="C56" s="49">
        <v>400</v>
      </c>
      <c r="D56" s="49">
        <v>300</v>
      </c>
      <c r="F56" s="61"/>
      <c r="G56" s="61"/>
    </row>
    <row r="57" spans="2:7">
      <c r="B57" s="48">
        <v>89500</v>
      </c>
      <c r="C57" s="49">
        <v>400</v>
      </c>
      <c r="D57" s="49">
        <v>300</v>
      </c>
      <c r="F57" s="61"/>
      <c r="G57" s="61"/>
    </row>
    <row r="58" spans="2:7">
      <c r="B58" s="48">
        <v>90500</v>
      </c>
      <c r="C58" s="49">
        <v>500</v>
      </c>
      <c r="D58" s="49">
        <v>300</v>
      </c>
      <c r="F58" s="61"/>
      <c r="G58" s="61"/>
    </row>
    <row r="59" spans="2:7">
      <c r="B59" s="48">
        <v>91500</v>
      </c>
      <c r="C59" s="49">
        <v>400</v>
      </c>
      <c r="D59" s="49">
        <v>300</v>
      </c>
      <c r="F59" s="61"/>
      <c r="G59" s="61"/>
    </row>
    <row r="60" spans="2:7">
      <c r="B60" s="48">
        <v>92500</v>
      </c>
      <c r="C60" s="49">
        <v>400</v>
      </c>
      <c r="D60" s="49">
        <v>300</v>
      </c>
      <c r="F60" s="61"/>
      <c r="G60" s="61"/>
    </row>
    <row r="61" spans="2:7">
      <c r="B61" s="48">
        <v>93500</v>
      </c>
      <c r="C61" s="49">
        <v>400</v>
      </c>
      <c r="D61" s="49">
        <v>300</v>
      </c>
      <c r="F61" s="61"/>
      <c r="G61" s="61"/>
    </row>
    <row r="62" spans="2:7">
      <c r="B62" s="48">
        <v>94500</v>
      </c>
      <c r="C62" s="49">
        <v>400</v>
      </c>
      <c r="D62" s="49">
        <v>300</v>
      </c>
      <c r="F62" s="61"/>
      <c r="G62" s="61"/>
    </row>
    <row r="63" spans="2:7">
      <c r="B63" s="48">
        <v>95500</v>
      </c>
      <c r="C63" s="49">
        <v>400</v>
      </c>
      <c r="D63" s="49">
        <v>300</v>
      </c>
      <c r="F63" s="61"/>
      <c r="G63" s="61"/>
    </row>
    <row r="64" spans="2:7">
      <c r="B64" s="48">
        <v>96500</v>
      </c>
      <c r="C64" s="49">
        <v>400</v>
      </c>
      <c r="D64" s="49">
        <v>300</v>
      </c>
      <c r="F64" s="61"/>
      <c r="G64" s="61"/>
    </row>
    <row r="65" spans="2:7">
      <c r="B65" s="48">
        <v>97500</v>
      </c>
      <c r="C65" s="49">
        <v>300</v>
      </c>
      <c r="D65" s="49">
        <v>200</v>
      </c>
      <c r="F65" s="61"/>
      <c r="G65" s="61"/>
    </row>
    <row r="66" spans="2:7">
      <c r="B66" s="48">
        <v>98500</v>
      </c>
      <c r="C66" s="49">
        <v>400</v>
      </c>
      <c r="D66" s="49">
        <v>300</v>
      </c>
      <c r="F66" s="61"/>
      <c r="G66" s="61"/>
    </row>
    <row r="67" spans="2:7">
      <c r="B67" s="48">
        <v>99500</v>
      </c>
      <c r="C67" s="49">
        <v>400</v>
      </c>
      <c r="D67" s="49">
        <v>300</v>
      </c>
      <c r="F67" s="61"/>
      <c r="G67" s="61"/>
    </row>
    <row r="68" spans="2:7">
      <c r="B68" s="48">
        <v>100500</v>
      </c>
      <c r="C68" s="49">
        <v>1500</v>
      </c>
      <c r="D68" s="49">
        <v>400</v>
      </c>
      <c r="F68" s="61"/>
      <c r="G68" s="61"/>
    </row>
    <row r="69" spans="2:7">
      <c r="B69" s="48">
        <v>101500</v>
      </c>
      <c r="C69" s="49">
        <v>500</v>
      </c>
      <c r="D69" s="49">
        <v>300</v>
      </c>
      <c r="F69" s="61"/>
      <c r="G69" s="61"/>
    </row>
    <row r="70" spans="2:7">
      <c r="B70" s="48">
        <v>102500</v>
      </c>
      <c r="C70" s="49">
        <v>400</v>
      </c>
      <c r="D70" s="49">
        <v>200</v>
      </c>
      <c r="F70" s="61"/>
      <c r="G70" s="61"/>
    </row>
    <row r="71" spans="2:7">
      <c r="B71" s="48">
        <v>103500</v>
      </c>
      <c r="C71" s="49">
        <v>400</v>
      </c>
      <c r="D71" s="49">
        <v>300</v>
      </c>
      <c r="F71" s="61"/>
      <c r="G71" s="61"/>
    </row>
    <row r="72" spans="2:7">
      <c r="B72" s="48">
        <v>104500</v>
      </c>
      <c r="C72" s="49">
        <v>400</v>
      </c>
      <c r="D72" s="49">
        <v>200</v>
      </c>
      <c r="F72" s="61"/>
      <c r="G72" s="61"/>
    </row>
    <row r="73" spans="2:7">
      <c r="B73" s="48">
        <v>105500</v>
      </c>
      <c r="C73" s="49">
        <v>400</v>
      </c>
      <c r="D73" s="49">
        <v>200</v>
      </c>
      <c r="F73" s="61"/>
      <c r="G73" s="61"/>
    </row>
    <row r="74" spans="2:7">
      <c r="B74" s="48">
        <v>106500</v>
      </c>
      <c r="C74" s="49">
        <v>300</v>
      </c>
      <c r="D74" s="49">
        <v>200</v>
      </c>
      <c r="F74" s="61"/>
      <c r="G74" s="61"/>
    </row>
    <row r="75" spans="2:7">
      <c r="B75" s="48">
        <v>107500</v>
      </c>
      <c r="C75" s="49">
        <v>300</v>
      </c>
      <c r="D75" s="49">
        <v>200</v>
      </c>
      <c r="F75" s="61"/>
      <c r="G75" s="61"/>
    </row>
    <row r="76" spans="2:7">
      <c r="B76" s="48">
        <v>108500</v>
      </c>
      <c r="C76" s="49">
        <v>400</v>
      </c>
      <c r="D76" s="49">
        <v>200</v>
      </c>
      <c r="F76" s="61"/>
      <c r="G76" s="61"/>
    </row>
    <row r="77" spans="2:7">
      <c r="B77" s="48">
        <v>109500</v>
      </c>
      <c r="C77" s="49">
        <v>400</v>
      </c>
      <c r="D77" s="49">
        <v>300</v>
      </c>
      <c r="F77" s="61"/>
      <c r="G77" s="61"/>
    </row>
    <row r="78" spans="2:7">
      <c r="B78" s="48">
        <v>110500</v>
      </c>
      <c r="C78" s="49">
        <v>1000</v>
      </c>
      <c r="D78" s="49">
        <v>300</v>
      </c>
      <c r="F78" s="61"/>
      <c r="G78" s="61"/>
    </row>
    <row r="79" spans="2:7">
      <c r="B79" s="48">
        <v>111500</v>
      </c>
      <c r="C79" s="49">
        <v>400</v>
      </c>
      <c r="D79" s="49">
        <v>200</v>
      </c>
      <c r="F79" s="61"/>
      <c r="G79" s="61"/>
    </row>
    <row r="80" spans="2:7">
      <c r="B80" s="48">
        <v>112500</v>
      </c>
      <c r="C80" s="49">
        <v>500</v>
      </c>
      <c r="D80" s="49">
        <v>300</v>
      </c>
      <c r="F80" s="61"/>
      <c r="G80" s="61"/>
    </row>
    <row r="81" spans="2:7">
      <c r="B81" s="48">
        <v>113500</v>
      </c>
      <c r="C81" s="49">
        <v>17500</v>
      </c>
      <c r="D81" s="49">
        <v>400</v>
      </c>
      <c r="F81" s="61"/>
      <c r="G81" s="61"/>
    </row>
    <row r="82" spans="2:7">
      <c r="B82" s="48">
        <v>114500</v>
      </c>
      <c r="C82" s="49">
        <v>800</v>
      </c>
      <c r="D82" s="49">
        <v>200</v>
      </c>
      <c r="F82" s="61"/>
      <c r="G82" s="61"/>
    </row>
    <row r="83" spans="2:7">
      <c r="B83" s="48">
        <v>115500</v>
      </c>
      <c r="C83" s="49">
        <v>700</v>
      </c>
      <c r="D83" s="49">
        <v>200</v>
      </c>
      <c r="F83" s="61"/>
      <c r="G83" s="61"/>
    </row>
    <row r="84" spans="2:7">
      <c r="B84" s="48">
        <v>116500</v>
      </c>
      <c r="C84" s="49">
        <v>500</v>
      </c>
      <c r="D84" s="49">
        <v>200</v>
      </c>
      <c r="F84" s="61"/>
      <c r="G84" s="61"/>
    </row>
    <row r="85" spans="2:7">
      <c r="B85" s="48">
        <v>117500</v>
      </c>
      <c r="C85" s="49">
        <v>500</v>
      </c>
      <c r="D85" s="49">
        <v>200</v>
      </c>
      <c r="F85" s="61"/>
      <c r="G85" s="61"/>
    </row>
    <row r="86" spans="2:7">
      <c r="B86" s="48">
        <v>118500</v>
      </c>
      <c r="C86" s="49">
        <v>400</v>
      </c>
      <c r="D86" s="49">
        <v>200</v>
      </c>
      <c r="F86" s="61"/>
      <c r="G86" s="61"/>
    </row>
    <row r="87" spans="2:7">
      <c r="B87" s="48">
        <v>119500</v>
      </c>
      <c r="C87" s="49">
        <v>400</v>
      </c>
      <c r="D87" s="49">
        <v>200</v>
      </c>
      <c r="F87" s="61"/>
      <c r="G87" s="61"/>
    </row>
    <row r="88" spans="2:7">
      <c r="B88" s="48">
        <v>120500</v>
      </c>
      <c r="C88" s="49">
        <v>500</v>
      </c>
      <c r="D88" s="49">
        <v>200</v>
      </c>
      <c r="F88" s="61"/>
      <c r="G88" s="61"/>
    </row>
    <row r="89" spans="2:7">
      <c r="B89" s="48">
        <v>121500</v>
      </c>
      <c r="C89" s="49">
        <v>400</v>
      </c>
      <c r="D89" s="49">
        <v>200</v>
      </c>
      <c r="F89" s="61"/>
      <c r="G89" s="61"/>
    </row>
    <row r="90" spans="2:7">
      <c r="B90" s="48">
        <v>122500</v>
      </c>
      <c r="C90" s="49">
        <v>300</v>
      </c>
      <c r="D90" s="49">
        <v>200</v>
      </c>
      <c r="F90" s="61"/>
      <c r="G90" s="61"/>
    </row>
    <row r="91" spans="2:7">
      <c r="B91" s="48">
        <v>123500</v>
      </c>
      <c r="C91" s="49">
        <v>400</v>
      </c>
      <c r="D91" s="49">
        <v>200</v>
      </c>
      <c r="F91" s="61"/>
      <c r="G91" s="61"/>
    </row>
    <row r="92" spans="2:7">
      <c r="B92" s="48">
        <v>124500</v>
      </c>
      <c r="C92" s="49">
        <v>300</v>
      </c>
      <c r="D92" s="49">
        <v>200</v>
      </c>
      <c r="F92" s="61"/>
      <c r="G92" s="61"/>
    </row>
    <row r="93" spans="2:7">
      <c r="B93" s="48">
        <v>125500</v>
      </c>
      <c r="C93" s="49">
        <v>300</v>
      </c>
      <c r="D93" s="49">
        <v>200</v>
      </c>
      <c r="F93" s="61"/>
      <c r="G93" s="61"/>
    </row>
    <row r="94" spans="2:7">
      <c r="B94" s="48">
        <v>126500</v>
      </c>
      <c r="C94" s="49">
        <v>400</v>
      </c>
      <c r="D94" s="49">
        <v>200</v>
      </c>
      <c r="F94" s="61"/>
      <c r="G94" s="61"/>
    </row>
    <row r="95" spans="2:7">
      <c r="B95" s="48">
        <v>127500</v>
      </c>
      <c r="C95" s="49">
        <v>300</v>
      </c>
      <c r="D95" s="49">
        <v>200</v>
      </c>
      <c r="F95" s="61"/>
      <c r="G95" s="61"/>
    </row>
    <row r="96" spans="2:7">
      <c r="B96" s="48">
        <v>128500</v>
      </c>
      <c r="C96" s="49">
        <v>200</v>
      </c>
      <c r="D96" s="49">
        <v>100</v>
      </c>
      <c r="F96" s="61"/>
      <c r="G96" s="61"/>
    </row>
    <row r="97" spans="2:11">
      <c r="B97" s="48">
        <v>129500</v>
      </c>
      <c r="C97" s="49">
        <v>300</v>
      </c>
      <c r="D97" s="49">
        <v>200</v>
      </c>
      <c r="F97" s="61"/>
      <c r="G97" s="61"/>
    </row>
    <row r="98" spans="2:11">
      <c r="B98" s="48">
        <v>130500</v>
      </c>
      <c r="C98" s="49">
        <v>300</v>
      </c>
      <c r="D98" s="49">
        <v>200</v>
      </c>
      <c r="F98" s="61"/>
      <c r="G98" s="61"/>
    </row>
    <row r="99" spans="2:11">
      <c r="B99" s="48">
        <v>131500</v>
      </c>
      <c r="C99" s="49">
        <v>300</v>
      </c>
      <c r="D99" s="49">
        <v>100</v>
      </c>
      <c r="F99" s="61"/>
      <c r="G99" s="61"/>
    </row>
    <row r="100" spans="2:11">
      <c r="B100" s="48">
        <v>132500</v>
      </c>
      <c r="C100" s="49">
        <v>200</v>
      </c>
      <c r="D100" s="49">
        <v>100</v>
      </c>
      <c r="F100" s="61"/>
      <c r="G100" s="61"/>
    </row>
    <row r="101" spans="2:11">
      <c r="B101" s="48">
        <v>133500</v>
      </c>
      <c r="C101" s="49">
        <v>200</v>
      </c>
      <c r="D101" s="49">
        <v>100</v>
      </c>
      <c r="F101" s="61"/>
      <c r="G101" s="61"/>
    </row>
    <row r="102" spans="2:11">
      <c r="B102" s="48">
        <v>134500</v>
      </c>
      <c r="C102" s="49">
        <v>200</v>
      </c>
      <c r="D102" s="49">
        <v>200</v>
      </c>
      <c r="F102" s="61"/>
      <c r="G102" s="61"/>
    </row>
    <row r="103" spans="2:11">
      <c r="B103" s="48">
        <v>135500</v>
      </c>
      <c r="C103" s="49">
        <v>300</v>
      </c>
      <c r="D103" s="49">
        <v>200</v>
      </c>
      <c r="F103" s="61"/>
      <c r="G103" s="61"/>
      <c r="H103" s="17"/>
      <c r="I103" s="17"/>
      <c r="J103" s="17"/>
      <c r="K103" s="17"/>
    </row>
    <row r="104" spans="2:11">
      <c r="B104" s="48">
        <v>136500</v>
      </c>
      <c r="C104" s="49">
        <v>200</v>
      </c>
      <c r="D104" s="49">
        <v>100</v>
      </c>
      <c r="F104" s="61"/>
      <c r="G104" s="61"/>
      <c r="H104" s="17"/>
      <c r="I104" s="17"/>
      <c r="J104" s="17"/>
      <c r="K104" s="17"/>
    </row>
    <row r="105" spans="2:11">
      <c r="B105" s="48">
        <v>137500</v>
      </c>
      <c r="C105" s="49">
        <v>300</v>
      </c>
      <c r="D105" s="49">
        <v>200</v>
      </c>
      <c r="F105" s="61"/>
      <c r="G105" s="61"/>
      <c r="H105" s="17"/>
      <c r="I105" s="17"/>
      <c r="J105" s="17"/>
      <c r="K105" s="17"/>
    </row>
    <row r="106" spans="2:11">
      <c r="B106" s="48">
        <v>138500</v>
      </c>
      <c r="C106" s="49">
        <v>200</v>
      </c>
      <c r="D106" s="49">
        <v>100</v>
      </c>
      <c r="F106" s="61"/>
      <c r="G106" s="61"/>
      <c r="H106" s="17"/>
      <c r="I106" s="17"/>
      <c r="J106" s="17"/>
      <c r="K106" s="17"/>
    </row>
    <row r="107" spans="2:11">
      <c r="B107" s="50">
        <v>139500</v>
      </c>
      <c r="C107" s="51">
        <v>200</v>
      </c>
      <c r="D107" s="51">
        <v>100</v>
      </c>
      <c r="F107" s="61"/>
      <c r="G107" s="61"/>
      <c r="H107" s="17"/>
      <c r="I107" s="17"/>
      <c r="J107" s="17"/>
      <c r="K107" s="17"/>
    </row>
    <row r="108" spans="2:11">
      <c r="B108" s="23" t="s">
        <v>31</v>
      </c>
    </row>
    <row r="109" spans="2:11" ht="19.95" customHeight="1"/>
  </sheetData>
  <mergeCells count="1">
    <mergeCell ref="C7:D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672C2-014E-4F2B-96DE-28C78C027D43}">
  <dimension ref="B2:G111"/>
  <sheetViews>
    <sheetView workbookViewId="0"/>
  </sheetViews>
  <sheetFormatPr defaultColWidth="8.88671875" defaultRowHeight="14.4"/>
  <cols>
    <col min="1" max="1" width="8.88671875" style="1"/>
    <col min="2" max="2" width="31" style="30" customWidth="1"/>
    <col min="3" max="3" width="27.44140625" style="1" customWidth="1"/>
    <col min="4" max="14" width="12.6640625" style="1" customWidth="1"/>
    <col min="15" max="16384" width="8.88671875" style="1"/>
  </cols>
  <sheetData>
    <row r="2" spans="2:7" ht="31.2" customHeight="1">
      <c r="B2" s="29"/>
    </row>
    <row r="3" spans="2:7" ht="31.2" customHeight="1">
      <c r="B3" s="29" t="s">
        <v>6</v>
      </c>
    </row>
    <row r="4" spans="2:7" ht="31.2" customHeight="1" thickBot="1">
      <c r="B4" s="25" t="s">
        <v>41</v>
      </c>
      <c r="C4" s="25"/>
      <c r="D4" s="54"/>
    </row>
    <row r="5" spans="2:7">
      <c r="B5" s="12"/>
      <c r="C5" s="14"/>
    </row>
    <row r="6" spans="2:7" ht="30.6">
      <c r="B6" s="31"/>
      <c r="C6" s="46" t="s">
        <v>42</v>
      </c>
      <c r="D6" s="46" t="s">
        <v>43</v>
      </c>
      <c r="F6" s="21"/>
      <c r="G6" s="21"/>
    </row>
    <row r="7" spans="2:7">
      <c r="B7" s="52" t="s">
        <v>58</v>
      </c>
      <c r="C7" s="67" t="s">
        <v>52</v>
      </c>
      <c r="D7" s="67"/>
      <c r="E7" s="21"/>
      <c r="F7" s="21"/>
      <c r="G7" s="21"/>
    </row>
    <row r="8" spans="2:7">
      <c r="B8" s="48">
        <v>255000</v>
      </c>
      <c r="C8" s="49">
        <v>59200</v>
      </c>
      <c r="D8" s="49">
        <v>58300</v>
      </c>
      <c r="E8" s="8"/>
      <c r="F8" s="61"/>
      <c r="G8" s="61"/>
    </row>
    <row r="9" spans="2:7">
      <c r="B9" s="48">
        <v>265000</v>
      </c>
      <c r="C9" s="49">
        <v>59300</v>
      </c>
      <c r="D9" s="49">
        <v>58300</v>
      </c>
      <c r="E9" s="8"/>
      <c r="F9" s="61"/>
      <c r="G9" s="61"/>
    </row>
    <row r="10" spans="2:7">
      <c r="B10" s="48">
        <v>275000</v>
      </c>
      <c r="C10" s="49">
        <v>62200</v>
      </c>
      <c r="D10" s="49">
        <v>61200</v>
      </c>
      <c r="E10" s="8"/>
      <c r="F10" s="61"/>
      <c r="G10" s="61"/>
    </row>
    <row r="11" spans="2:7">
      <c r="B11" s="48">
        <v>285000</v>
      </c>
      <c r="C11" s="49">
        <v>63300</v>
      </c>
      <c r="D11" s="49">
        <v>62300</v>
      </c>
      <c r="E11" s="8"/>
      <c r="F11" s="61"/>
      <c r="G11" s="61"/>
    </row>
    <row r="12" spans="2:7">
      <c r="B12" s="48">
        <v>295000</v>
      </c>
      <c r="C12" s="49">
        <v>66400</v>
      </c>
      <c r="D12" s="49">
        <v>65300</v>
      </c>
      <c r="E12" s="8"/>
      <c r="F12" s="61"/>
      <c r="G12" s="61"/>
    </row>
    <row r="13" spans="2:7" ht="15" customHeight="1">
      <c r="B13" s="48">
        <v>305000</v>
      </c>
      <c r="C13" s="49">
        <v>69900</v>
      </c>
      <c r="D13" s="49">
        <v>68800</v>
      </c>
      <c r="F13" s="61"/>
      <c r="G13" s="61"/>
    </row>
    <row r="14" spans="2:7" ht="15" customHeight="1">
      <c r="B14" s="48">
        <v>315000</v>
      </c>
      <c r="C14" s="49">
        <v>73100</v>
      </c>
      <c r="D14" s="49">
        <v>71900</v>
      </c>
      <c r="E14" s="6"/>
      <c r="F14" s="61"/>
      <c r="G14" s="61"/>
    </row>
    <row r="15" spans="2:7">
      <c r="B15" s="48">
        <v>325000</v>
      </c>
      <c r="C15" s="49">
        <v>75400</v>
      </c>
      <c r="D15" s="49">
        <v>74100</v>
      </c>
      <c r="F15" s="61"/>
      <c r="G15" s="61"/>
    </row>
    <row r="16" spans="2:7" ht="15" customHeight="1">
      <c r="B16" s="48">
        <v>335000</v>
      </c>
      <c r="C16" s="49">
        <v>77400</v>
      </c>
      <c r="D16" s="49">
        <v>76100</v>
      </c>
      <c r="F16" s="61"/>
      <c r="G16" s="61"/>
    </row>
    <row r="17" spans="2:7">
      <c r="B17" s="48">
        <v>345000</v>
      </c>
      <c r="C17" s="49">
        <v>76100</v>
      </c>
      <c r="D17" s="49">
        <v>74900</v>
      </c>
      <c r="F17" s="61"/>
      <c r="G17" s="61"/>
    </row>
    <row r="18" spans="2:7">
      <c r="B18" s="48">
        <v>355000</v>
      </c>
      <c r="C18" s="49">
        <v>76700</v>
      </c>
      <c r="D18" s="49">
        <v>75400</v>
      </c>
      <c r="F18" s="61"/>
      <c r="G18" s="61"/>
    </row>
    <row r="19" spans="2:7">
      <c r="B19" s="48">
        <v>365000</v>
      </c>
      <c r="C19" s="49">
        <v>76900</v>
      </c>
      <c r="D19" s="49">
        <v>75500</v>
      </c>
      <c r="F19" s="61"/>
      <c r="G19" s="61"/>
    </row>
    <row r="20" spans="2:7">
      <c r="B20" s="48">
        <v>375000</v>
      </c>
      <c r="C20" s="49">
        <v>76200</v>
      </c>
      <c r="D20" s="49">
        <v>74800</v>
      </c>
      <c r="F20" s="61"/>
      <c r="G20" s="61"/>
    </row>
    <row r="21" spans="2:7">
      <c r="B21" s="48">
        <v>385000</v>
      </c>
      <c r="C21" s="49">
        <v>75400</v>
      </c>
      <c r="D21" s="49">
        <v>74100</v>
      </c>
      <c r="F21" s="61"/>
      <c r="G21" s="61"/>
    </row>
    <row r="22" spans="2:7">
      <c r="B22" s="48">
        <v>395000</v>
      </c>
      <c r="C22" s="49">
        <v>72400</v>
      </c>
      <c r="D22" s="49">
        <v>71100</v>
      </c>
      <c r="F22" s="61"/>
      <c r="G22" s="61"/>
    </row>
    <row r="23" spans="2:7">
      <c r="B23" s="48">
        <v>405000</v>
      </c>
      <c r="C23" s="49">
        <v>71000</v>
      </c>
      <c r="D23" s="49">
        <v>69700</v>
      </c>
      <c r="F23" s="61"/>
      <c r="G23" s="61"/>
    </row>
    <row r="24" spans="2:7">
      <c r="B24" s="48">
        <v>415000</v>
      </c>
      <c r="C24" s="49">
        <v>66100</v>
      </c>
      <c r="D24" s="49">
        <v>64700</v>
      </c>
      <c r="F24" s="61"/>
      <c r="G24" s="61"/>
    </row>
    <row r="25" spans="2:7">
      <c r="B25" s="48">
        <v>425000</v>
      </c>
      <c r="C25" s="49">
        <v>62400</v>
      </c>
      <c r="D25" s="49">
        <v>61100</v>
      </c>
      <c r="F25" s="61"/>
      <c r="G25" s="61"/>
    </row>
    <row r="26" spans="2:7">
      <c r="B26" s="48">
        <v>435000</v>
      </c>
      <c r="C26" s="49">
        <v>59700</v>
      </c>
      <c r="D26" s="49">
        <v>58400</v>
      </c>
      <c r="F26" s="61"/>
      <c r="G26" s="61"/>
    </row>
    <row r="27" spans="2:7">
      <c r="B27" s="48">
        <v>445000</v>
      </c>
      <c r="C27" s="49">
        <v>56400</v>
      </c>
      <c r="D27" s="49">
        <v>55000</v>
      </c>
      <c r="F27" s="61"/>
      <c r="G27" s="61"/>
    </row>
    <row r="28" spans="2:7">
      <c r="B28" s="48">
        <v>455000</v>
      </c>
      <c r="C28" s="49">
        <v>53600</v>
      </c>
      <c r="D28" s="49">
        <v>52400</v>
      </c>
      <c r="F28" s="61"/>
      <c r="G28" s="61"/>
    </row>
    <row r="29" spans="2:7">
      <c r="B29" s="48">
        <v>465000</v>
      </c>
      <c r="C29" s="49">
        <v>51100</v>
      </c>
      <c r="D29" s="49">
        <v>49600</v>
      </c>
      <c r="F29" s="61"/>
      <c r="G29" s="61"/>
    </row>
    <row r="30" spans="2:7">
      <c r="B30" s="48">
        <v>475000</v>
      </c>
      <c r="C30" s="49">
        <v>46400</v>
      </c>
      <c r="D30" s="49">
        <v>45200</v>
      </c>
      <c r="F30" s="61"/>
      <c r="G30" s="61"/>
    </row>
    <row r="31" spans="2:7">
      <c r="B31" s="48">
        <v>485000</v>
      </c>
      <c r="C31" s="49">
        <v>43900</v>
      </c>
      <c r="D31" s="49">
        <v>42500</v>
      </c>
      <c r="F31" s="61"/>
      <c r="G31" s="61"/>
    </row>
    <row r="32" spans="2:7">
      <c r="B32" s="48">
        <v>495000</v>
      </c>
      <c r="C32" s="49">
        <v>41200</v>
      </c>
      <c r="D32" s="49">
        <v>40100</v>
      </c>
      <c r="F32" s="61"/>
      <c r="G32" s="61"/>
    </row>
    <row r="33" spans="2:7">
      <c r="B33" s="48">
        <v>505000</v>
      </c>
      <c r="C33" s="49">
        <v>39300</v>
      </c>
      <c r="D33" s="49">
        <v>37800</v>
      </c>
      <c r="F33" s="61"/>
      <c r="G33" s="61"/>
    </row>
    <row r="34" spans="2:7">
      <c r="B34" s="48">
        <v>515000</v>
      </c>
      <c r="C34" s="49">
        <v>36500</v>
      </c>
      <c r="D34" s="49">
        <v>35100</v>
      </c>
      <c r="F34" s="61"/>
      <c r="G34" s="61"/>
    </row>
    <row r="35" spans="2:7">
      <c r="B35" s="48">
        <v>525000</v>
      </c>
      <c r="C35" s="49">
        <v>34000</v>
      </c>
      <c r="D35" s="49">
        <v>32600</v>
      </c>
      <c r="F35" s="61"/>
      <c r="G35" s="61"/>
    </row>
    <row r="36" spans="2:7">
      <c r="B36" s="48">
        <v>535000</v>
      </c>
      <c r="C36" s="49">
        <v>32800</v>
      </c>
      <c r="D36" s="49">
        <v>31100</v>
      </c>
      <c r="F36" s="61"/>
      <c r="G36" s="61"/>
    </row>
    <row r="37" spans="2:7">
      <c r="B37" s="48">
        <v>545000</v>
      </c>
      <c r="C37" s="53">
        <v>51300</v>
      </c>
      <c r="D37" s="53">
        <v>31500</v>
      </c>
      <c r="F37" s="61"/>
      <c r="G37" s="61"/>
    </row>
    <row r="38" spans="2:7">
      <c r="B38" s="48">
        <v>555000</v>
      </c>
      <c r="C38" s="49">
        <v>28800</v>
      </c>
      <c r="D38" s="49">
        <v>27100</v>
      </c>
      <c r="F38" s="61"/>
      <c r="G38" s="61"/>
    </row>
    <row r="39" spans="2:7">
      <c r="B39" s="48">
        <v>565000</v>
      </c>
      <c r="C39" s="49">
        <v>24900</v>
      </c>
      <c r="D39" s="49">
        <v>23600</v>
      </c>
      <c r="F39" s="61"/>
      <c r="G39" s="61"/>
    </row>
    <row r="40" spans="2:7">
      <c r="B40" s="48">
        <v>575000</v>
      </c>
      <c r="C40" s="49">
        <v>23000</v>
      </c>
      <c r="D40" s="49">
        <v>21700</v>
      </c>
      <c r="F40" s="61"/>
      <c r="G40" s="61"/>
    </row>
    <row r="41" spans="2:7">
      <c r="B41" s="48">
        <v>585000</v>
      </c>
      <c r="C41" s="49">
        <v>21100</v>
      </c>
      <c r="D41" s="49">
        <v>20000</v>
      </c>
      <c r="F41" s="61"/>
      <c r="G41" s="61"/>
    </row>
    <row r="42" spans="2:7">
      <c r="B42" s="48">
        <v>595000</v>
      </c>
      <c r="C42" s="49">
        <v>19300</v>
      </c>
      <c r="D42" s="49">
        <v>18300</v>
      </c>
      <c r="F42" s="61"/>
      <c r="G42" s="61"/>
    </row>
    <row r="43" spans="2:7">
      <c r="B43" s="48">
        <v>605000</v>
      </c>
      <c r="C43" s="49">
        <v>18100</v>
      </c>
      <c r="D43" s="49">
        <v>17100</v>
      </c>
      <c r="F43" s="61"/>
      <c r="G43" s="61"/>
    </row>
    <row r="44" spans="2:7">
      <c r="B44" s="48">
        <v>615000</v>
      </c>
      <c r="C44" s="49">
        <v>16500</v>
      </c>
      <c r="D44" s="49">
        <v>15600</v>
      </c>
      <c r="F44" s="61"/>
      <c r="G44" s="61"/>
    </row>
    <row r="45" spans="2:7">
      <c r="B45" s="48">
        <v>625000</v>
      </c>
      <c r="C45" s="49">
        <v>14900</v>
      </c>
      <c r="D45" s="49">
        <v>14100</v>
      </c>
      <c r="F45" s="61"/>
      <c r="G45" s="61"/>
    </row>
    <row r="46" spans="2:7">
      <c r="B46" s="48">
        <v>635000</v>
      </c>
      <c r="C46" s="49">
        <v>13900</v>
      </c>
      <c r="D46" s="49">
        <v>13200</v>
      </c>
      <c r="F46" s="61"/>
      <c r="G46" s="61"/>
    </row>
    <row r="47" spans="2:7">
      <c r="B47" s="48">
        <v>645000</v>
      </c>
      <c r="C47" s="49">
        <v>13500</v>
      </c>
      <c r="D47" s="49">
        <v>12800</v>
      </c>
      <c r="F47" s="61"/>
      <c r="G47" s="61"/>
    </row>
    <row r="48" spans="2:7">
      <c r="B48" s="48">
        <v>655000</v>
      </c>
      <c r="C48" s="49">
        <v>12100</v>
      </c>
      <c r="D48" s="49">
        <v>11400</v>
      </c>
      <c r="F48" s="61"/>
      <c r="G48" s="61"/>
    </row>
    <row r="49" spans="2:7">
      <c r="B49" s="48">
        <v>665000</v>
      </c>
      <c r="C49" s="49">
        <v>11900</v>
      </c>
      <c r="D49" s="49">
        <v>11200</v>
      </c>
      <c r="F49" s="61"/>
      <c r="G49" s="61"/>
    </row>
    <row r="50" spans="2:7">
      <c r="B50" s="48">
        <v>675000</v>
      </c>
      <c r="C50" s="49">
        <v>11100</v>
      </c>
      <c r="D50" s="49">
        <v>10400</v>
      </c>
      <c r="F50" s="61"/>
      <c r="G50" s="61"/>
    </row>
    <row r="51" spans="2:7">
      <c r="B51" s="48">
        <v>685000</v>
      </c>
      <c r="C51" s="49">
        <v>10000</v>
      </c>
      <c r="D51" s="49">
        <v>9400</v>
      </c>
      <c r="F51" s="61"/>
      <c r="G51" s="61"/>
    </row>
    <row r="52" spans="2:7">
      <c r="B52" s="48">
        <v>695000</v>
      </c>
      <c r="C52" s="49">
        <v>9700</v>
      </c>
      <c r="D52" s="49">
        <v>9100</v>
      </c>
      <c r="F52" s="61"/>
      <c r="G52" s="61"/>
    </row>
    <row r="53" spans="2:7">
      <c r="B53" s="48">
        <v>705000</v>
      </c>
      <c r="C53" s="49">
        <v>9100</v>
      </c>
      <c r="D53" s="49">
        <v>8500</v>
      </c>
      <c r="F53" s="61"/>
      <c r="G53" s="61"/>
    </row>
    <row r="54" spans="2:7">
      <c r="B54" s="48">
        <v>715000</v>
      </c>
      <c r="C54" s="49">
        <v>8500</v>
      </c>
      <c r="D54" s="49">
        <v>7900</v>
      </c>
      <c r="F54" s="61"/>
      <c r="G54" s="61"/>
    </row>
    <row r="55" spans="2:7">
      <c r="B55" s="48">
        <v>725000</v>
      </c>
      <c r="C55" s="49">
        <v>8100</v>
      </c>
      <c r="D55" s="49">
        <v>7500</v>
      </c>
      <c r="F55" s="61"/>
      <c r="G55" s="61"/>
    </row>
    <row r="56" spans="2:7">
      <c r="B56" s="48">
        <v>735000</v>
      </c>
      <c r="C56" s="49">
        <v>7600</v>
      </c>
      <c r="D56" s="49">
        <v>7100</v>
      </c>
      <c r="F56" s="61"/>
      <c r="G56" s="61"/>
    </row>
    <row r="57" spans="2:7">
      <c r="B57" s="48">
        <v>745000</v>
      </c>
      <c r="C57" s="49">
        <v>7100</v>
      </c>
      <c r="D57" s="49">
        <v>6600</v>
      </c>
      <c r="F57" s="61"/>
      <c r="G57" s="61"/>
    </row>
    <row r="58" spans="2:7">
      <c r="B58" s="48">
        <v>755000</v>
      </c>
      <c r="C58" s="49">
        <v>6600</v>
      </c>
      <c r="D58" s="49">
        <v>6100</v>
      </c>
      <c r="F58" s="61"/>
      <c r="G58" s="61"/>
    </row>
    <row r="59" spans="2:7">
      <c r="B59" s="48">
        <v>765000</v>
      </c>
      <c r="C59" s="49">
        <v>6300</v>
      </c>
      <c r="D59" s="49">
        <v>5700</v>
      </c>
      <c r="F59" s="61"/>
      <c r="G59" s="61"/>
    </row>
    <row r="60" spans="2:7">
      <c r="B60" s="48">
        <v>775000</v>
      </c>
      <c r="C60" s="49">
        <v>6100</v>
      </c>
      <c r="D60" s="49">
        <v>5700</v>
      </c>
      <c r="F60" s="61"/>
      <c r="G60" s="61"/>
    </row>
    <row r="61" spans="2:7">
      <c r="B61" s="48">
        <v>785000</v>
      </c>
      <c r="C61" s="49">
        <v>5800</v>
      </c>
      <c r="D61" s="49">
        <v>5500</v>
      </c>
      <c r="F61" s="61"/>
      <c r="G61" s="61"/>
    </row>
    <row r="62" spans="2:7">
      <c r="B62" s="48">
        <v>795000</v>
      </c>
      <c r="C62" s="49">
        <v>5400</v>
      </c>
      <c r="D62" s="49">
        <v>4900</v>
      </c>
      <c r="F62" s="61"/>
      <c r="G62" s="61"/>
    </row>
    <row r="63" spans="2:7">
      <c r="B63" s="48">
        <v>805000</v>
      </c>
      <c r="C63" s="49">
        <v>5200</v>
      </c>
      <c r="D63" s="49">
        <v>4800</v>
      </c>
      <c r="F63" s="61"/>
      <c r="G63" s="61"/>
    </row>
    <row r="64" spans="2:7">
      <c r="B64" s="48">
        <v>815000</v>
      </c>
      <c r="C64" s="49">
        <v>4800</v>
      </c>
      <c r="D64" s="49">
        <v>4400</v>
      </c>
      <c r="F64" s="61"/>
      <c r="G64" s="61"/>
    </row>
    <row r="65" spans="2:7">
      <c r="B65" s="48">
        <v>825000</v>
      </c>
      <c r="C65" s="49">
        <v>4500</v>
      </c>
      <c r="D65" s="49">
        <v>4100</v>
      </c>
      <c r="F65" s="61"/>
      <c r="G65" s="61"/>
    </row>
    <row r="66" spans="2:7">
      <c r="B66" s="48">
        <v>835000</v>
      </c>
      <c r="C66" s="49">
        <v>4300</v>
      </c>
      <c r="D66" s="49">
        <v>3900</v>
      </c>
      <c r="F66" s="61"/>
      <c r="G66" s="61"/>
    </row>
    <row r="67" spans="2:7">
      <c r="B67" s="48">
        <v>845000</v>
      </c>
      <c r="C67" s="49">
        <v>4100</v>
      </c>
      <c r="D67" s="49">
        <v>3800</v>
      </c>
      <c r="F67" s="61"/>
      <c r="G67" s="61"/>
    </row>
    <row r="68" spans="2:7">
      <c r="B68" s="48">
        <v>855000</v>
      </c>
      <c r="C68" s="49">
        <v>4000</v>
      </c>
      <c r="D68" s="49">
        <v>3600</v>
      </c>
      <c r="F68" s="61"/>
      <c r="G68" s="61"/>
    </row>
    <row r="69" spans="2:7">
      <c r="B69" s="48">
        <v>865000</v>
      </c>
      <c r="C69" s="49">
        <v>3800</v>
      </c>
      <c r="D69" s="49">
        <v>3400</v>
      </c>
      <c r="F69" s="61"/>
      <c r="G69" s="61"/>
    </row>
    <row r="70" spans="2:7">
      <c r="B70" s="48">
        <v>875000</v>
      </c>
      <c r="C70" s="49">
        <v>3500</v>
      </c>
      <c r="D70" s="49">
        <v>3300</v>
      </c>
      <c r="F70" s="61"/>
      <c r="G70" s="61"/>
    </row>
    <row r="71" spans="2:7">
      <c r="B71" s="48">
        <v>885000</v>
      </c>
      <c r="C71" s="49">
        <v>3500</v>
      </c>
      <c r="D71" s="49">
        <v>3100</v>
      </c>
      <c r="F71" s="61"/>
      <c r="G71" s="61"/>
    </row>
    <row r="72" spans="2:7">
      <c r="B72" s="48">
        <v>895000</v>
      </c>
      <c r="C72" s="49">
        <v>3200</v>
      </c>
      <c r="D72" s="49">
        <v>2900</v>
      </c>
      <c r="F72" s="61"/>
      <c r="G72" s="61"/>
    </row>
    <row r="73" spans="2:7">
      <c r="B73" s="48">
        <v>905000</v>
      </c>
      <c r="C73" s="49">
        <v>3000</v>
      </c>
      <c r="D73" s="49">
        <v>2700</v>
      </c>
      <c r="F73" s="61"/>
      <c r="G73" s="61"/>
    </row>
    <row r="74" spans="2:7">
      <c r="B74" s="48">
        <v>915000</v>
      </c>
      <c r="C74" s="49">
        <v>2900</v>
      </c>
      <c r="D74" s="49">
        <v>2600</v>
      </c>
      <c r="F74" s="61"/>
      <c r="G74" s="61"/>
    </row>
    <row r="75" spans="2:7">
      <c r="B75" s="48">
        <v>925000</v>
      </c>
      <c r="C75" s="49">
        <v>2700</v>
      </c>
      <c r="D75" s="49">
        <v>2400</v>
      </c>
      <c r="F75" s="61"/>
      <c r="G75" s="61"/>
    </row>
    <row r="76" spans="2:7">
      <c r="B76" s="48">
        <v>935000</v>
      </c>
      <c r="C76" s="49">
        <v>2600</v>
      </c>
      <c r="D76" s="49">
        <v>2300</v>
      </c>
      <c r="F76" s="61"/>
      <c r="G76" s="61"/>
    </row>
    <row r="77" spans="2:7">
      <c r="B77" s="48">
        <v>945000</v>
      </c>
      <c r="C77" s="49">
        <v>2300</v>
      </c>
      <c r="D77" s="49">
        <v>2100</v>
      </c>
      <c r="F77" s="61"/>
      <c r="G77" s="61"/>
    </row>
    <row r="78" spans="2:7">
      <c r="B78" s="48">
        <v>955000</v>
      </c>
      <c r="C78" s="49">
        <v>2300</v>
      </c>
      <c r="D78" s="49">
        <v>2000</v>
      </c>
      <c r="F78" s="61"/>
      <c r="G78" s="61"/>
    </row>
    <row r="79" spans="2:7">
      <c r="B79" s="48">
        <v>965000</v>
      </c>
      <c r="C79" s="49">
        <v>2300</v>
      </c>
      <c r="D79" s="49">
        <v>2000</v>
      </c>
      <c r="F79" s="61"/>
      <c r="G79" s="61"/>
    </row>
    <row r="80" spans="2:7">
      <c r="B80" s="48">
        <v>975000</v>
      </c>
      <c r="C80" s="49">
        <v>2100</v>
      </c>
      <c r="D80" s="49">
        <v>1900</v>
      </c>
      <c r="F80" s="61"/>
      <c r="G80" s="61"/>
    </row>
    <row r="81" spans="2:7">
      <c r="B81" s="48">
        <v>985000</v>
      </c>
      <c r="C81" s="49">
        <v>2000</v>
      </c>
      <c r="D81" s="49">
        <v>1800</v>
      </c>
      <c r="F81" s="61"/>
      <c r="G81" s="61"/>
    </row>
    <row r="82" spans="2:7">
      <c r="B82" s="50">
        <v>995000</v>
      </c>
      <c r="C82" s="51">
        <v>2000</v>
      </c>
      <c r="D82" s="51">
        <v>1800</v>
      </c>
      <c r="F82" s="61"/>
      <c r="G82" s="61"/>
    </row>
    <row r="83" spans="2:7">
      <c r="B83" s="21" t="s">
        <v>31</v>
      </c>
      <c r="F83" s="61"/>
      <c r="G83" s="61"/>
    </row>
    <row r="84" spans="2:7">
      <c r="F84" s="61"/>
      <c r="G84" s="61"/>
    </row>
    <row r="85" spans="2:7">
      <c r="F85" s="61"/>
      <c r="G85" s="61"/>
    </row>
    <row r="86" spans="2:7">
      <c r="F86" s="61"/>
      <c r="G86" s="61"/>
    </row>
    <row r="87" spans="2:7">
      <c r="F87" s="61"/>
      <c r="G87" s="61"/>
    </row>
    <row r="88" spans="2:7">
      <c r="F88" s="61"/>
      <c r="G88" s="61"/>
    </row>
    <row r="89" spans="2:7">
      <c r="F89" s="61"/>
      <c r="G89" s="61"/>
    </row>
    <row r="90" spans="2:7">
      <c r="F90" s="61"/>
      <c r="G90" s="61"/>
    </row>
    <row r="91" spans="2:7">
      <c r="F91" s="61"/>
      <c r="G91" s="61"/>
    </row>
    <row r="92" spans="2:7">
      <c r="F92" s="61"/>
      <c r="G92" s="61"/>
    </row>
    <row r="93" spans="2:7">
      <c r="F93" s="61"/>
      <c r="G93" s="61"/>
    </row>
    <row r="94" spans="2:7">
      <c r="F94" s="61"/>
      <c r="G94" s="61"/>
    </row>
    <row r="95" spans="2:7">
      <c r="F95" s="61"/>
      <c r="G95" s="61"/>
    </row>
    <row r="96" spans="2:7">
      <c r="F96" s="61"/>
      <c r="G96" s="61"/>
    </row>
    <row r="97" spans="6:7">
      <c r="F97" s="61"/>
      <c r="G97" s="61"/>
    </row>
    <row r="98" spans="6:7">
      <c r="F98" s="61"/>
      <c r="G98" s="61"/>
    </row>
    <row r="99" spans="6:7">
      <c r="F99" s="61"/>
      <c r="G99" s="61"/>
    </row>
    <row r="100" spans="6:7">
      <c r="F100" s="61"/>
      <c r="G100" s="61"/>
    </row>
    <row r="101" spans="6:7">
      <c r="F101" s="61"/>
      <c r="G101" s="61"/>
    </row>
    <row r="102" spans="6:7">
      <c r="F102" s="61"/>
      <c r="G102" s="61"/>
    </row>
    <row r="103" spans="6:7">
      <c r="F103" s="61"/>
      <c r="G103" s="61"/>
    </row>
    <row r="104" spans="6:7">
      <c r="F104" s="61"/>
      <c r="G104" s="61"/>
    </row>
    <row r="105" spans="6:7">
      <c r="F105" s="61"/>
      <c r="G105" s="61"/>
    </row>
    <row r="106" spans="6:7">
      <c r="F106" s="61"/>
      <c r="G106" s="61"/>
    </row>
    <row r="107" spans="6:7">
      <c r="F107" s="61"/>
      <c r="G107" s="61"/>
    </row>
    <row r="111" spans="6:7" ht="19.95" customHeight="1"/>
  </sheetData>
  <mergeCells count="1">
    <mergeCell ref="C7:D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4F39C-F2F6-4BF8-8C63-F81380536190}">
  <dimension ref="B2:K105"/>
  <sheetViews>
    <sheetView workbookViewId="0"/>
  </sheetViews>
  <sheetFormatPr defaultColWidth="8.88671875" defaultRowHeight="14.4"/>
  <cols>
    <col min="1" max="1" width="8.88671875" style="1"/>
    <col min="2" max="2" width="32.44140625" style="1" customWidth="1"/>
    <col min="3" max="9" width="12.6640625" style="1" customWidth="1"/>
    <col min="10" max="16384" width="8.88671875" style="1"/>
  </cols>
  <sheetData>
    <row r="2" spans="2:11" ht="31.2" customHeight="1">
      <c r="B2" s="3"/>
    </row>
    <row r="3" spans="2:11" ht="31.2" customHeight="1">
      <c r="B3" s="3" t="s">
        <v>9</v>
      </c>
    </row>
    <row r="4" spans="2:11" ht="31.2" customHeight="1" thickBot="1">
      <c r="B4" s="70" t="s">
        <v>61</v>
      </c>
      <c r="C4" s="70"/>
      <c r="D4" s="70"/>
      <c r="E4" s="70"/>
      <c r="F4" s="70"/>
      <c r="G4" s="70"/>
      <c r="H4" s="70"/>
      <c r="I4" s="70"/>
      <c r="J4" s="70"/>
      <c r="K4" s="70"/>
    </row>
    <row r="5" spans="2:11">
      <c r="B5" s="12"/>
    </row>
    <row r="6" spans="2:11">
      <c r="B6" s="43"/>
      <c r="C6" s="68" t="s">
        <v>8</v>
      </c>
      <c r="D6" s="68"/>
      <c r="E6" s="68"/>
    </row>
    <row r="7" spans="2:11" ht="40.799999999999997">
      <c r="B7" s="38"/>
      <c r="C7" s="57" t="s">
        <v>45</v>
      </c>
      <c r="D7" s="57" t="s">
        <v>44</v>
      </c>
      <c r="E7" s="57" t="s">
        <v>1</v>
      </c>
    </row>
    <row r="8" spans="2:11">
      <c r="B8" s="32"/>
      <c r="C8" s="64" t="s">
        <v>7</v>
      </c>
      <c r="D8" s="64"/>
      <c r="E8" s="64"/>
    </row>
    <row r="9" spans="2:11" ht="15" customHeight="1">
      <c r="B9" s="32" t="s">
        <v>46</v>
      </c>
      <c r="C9" s="55">
        <v>29.9</v>
      </c>
      <c r="D9" s="55">
        <v>45.5</v>
      </c>
      <c r="E9" s="55">
        <v>75.3</v>
      </c>
      <c r="G9" s="62"/>
      <c r="H9" s="62"/>
      <c r="I9" s="62"/>
    </row>
    <row r="10" spans="2:11">
      <c r="B10" s="32" t="s">
        <v>47</v>
      </c>
      <c r="C10" s="55">
        <v>24.4</v>
      </c>
      <c r="D10" s="55">
        <v>5.4</v>
      </c>
      <c r="E10" s="55">
        <v>29.8</v>
      </c>
      <c r="G10" s="62"/>
      <c r="H10" s="62"/>
      <c r="I10" s="62"/>
    </row>
    <row r="11" spans="2:11" ht="15" customHeight="1">
      <c r="B11" s="38" t="s">
        <v>56</v>
      </c>
      <c r="C11" s="55">
        <v>46</v>
      </c>
      <c r="D11" s="55">
        <v>10.9</v>
      </c>
      <c r="E11" s="55">
        <v>56.9</v>
      </c>
      <c r="G11" s="62"/>
      <c r="H11" s="62"/>
      <c r="I11" s="62"/>
    </row>
    <row r="12" spans="2:11">
      <c r="B12" s="38" t="s">
        <v>55</v>
      </c>
      <c r="C12" s="55">
        <v>41.8</v>
      </c>
      <c r="D12" s="55">
        <v>1</v>
      </c>
      <c r="E12" s="55">
        <v>42.8</v>
      </c>
      <c r="G12" s="62"/>
      <c r="H12" s="62"/>
      <c r="I12" s="62"/>
    </row>
    <row r="13" spans="2:11">
      <c r="B13" s="38" t="s">
        <v>54</v>
      </c>
      <c r="C13" s="55">
        <v>44.7</v>
      </c>
      <c r="D13" s="55">
        <v>5.4</v>
      </c>
      <c r="E13" s="55">
        <v>50.1</v>
      </c>
      <c r="G13" s="62"/>
      <c r="H13" s="62"/>
      <c r="I13" s="62"/>
    </row>
    <row r="14" spans="2:11">
      <c r="B14" s="38" t="s">
        <v>57</v>
      </c>
      <c r="C14" s="55">
        <v>41.9</v>
      </c>
      <c r="D14" s="55">
        <v>0.3</v>
      </c>
      <c r="E14" s="55">
        <v>42.2</v>
      </c>
      <c r="G14" s="62"/>
      <c r="H14" s="62"/>
      <c r="I14" s="62"/>
    </row>
    <row r="15" spans="2:11">
      <c r="B15" s="32" t="s">
        <v>48</v>
      </c>
      <c r="C15" s="55">
        <v>25</v>
      </c>
      <c r="D15" s="55">
        <v>9</v>
      </c>
      <c r="E15" s="55">
        <v>34</v>
      </c>
      <c r="G15" s="62"/>
      <c r="H15" s="62"/>
      <c r="I15" s="62"/>
    </row>
    <row r="16" spans="2:11">
      <c r="B16" s="34" t="s">
        <v>49</v>
      </c>
      <c r="C16" s="56">
        <v>25</v>
      </c>
      <c r="D16" s="56">
        <v>-23.2</v>
      </c>
      <c r="E16" s="56">
        <v>1.8</v>
      </c>
      <c r="G16" s="62"/>
      <c r="H16" s="62"/>
      <c r="I16" s="62"/>
    </row>
    <row r="17" spans="2:5">
      <c r="B17" s="27" t="s">
        <v>60</v>
      </c>
      <c r="C17" s="26"/>
      <c r="D17" s="26"/>
      <c r="E17" s="26"/>
    </row>
    <row r="18" spans="2:5">
      <c r="B18" s="26"/>
      <c r="C18" s="26"/>
      <c r="D18" s="26"/>
      <c r="E18" s="26"/>
    </row>
    <row r="105" ht="19.95" customHeight="1"/>
  </sheetData>
  <mergeCells count="3">
    <mergeCell ref="C8:E8"/>
    <mergeCell ref="C6:E6"/>
    <mergeCell ref="B4:K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AEA7BE5E0F2C438FD69A7C659DD0D9" ma:contentTypeVersion="15" ma:contentTypeDescription="Opret et nyt dokument." ma:contentTypeScope="" ma:versionID="9ee05a3ef4973f50fda65bfb5d9404de">
  <xsd:schema xmlns:xsd="http://www.w3.org/2001/XMLSchema" xmlns:xs="http://www.w3.org/2001/XMLSchema" xmlns:p="http://schemas.microsoft.com/office/2006/metadata/properties" xmlns:ns2="f4419a3d-8a0a-449d-b3e4-a6c2496322d3" xmlns:ns3="63a164fc-4b41-46d0-88ed-46d68bf95d24" targetNamespace="http://schemas.microsoft.com/office/2006/metadata/properties" ma:root="true" ma:fieldsID="e4e20d604ee2750b3cc1bffaeb3c72f2" ns2:_="" ns3:_="">
    <xsd:import namespace="f4419a3d-8a0a-449d-b3e4-a6c2496322d3"/>
    <xsd:import namespace="63a164fc-4b41-46d0-88ed-46d68bf95d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419a3d-8a0a-449d-b3e4-a6c2496322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164fc-4b41-46d0-88ed-46d68bf95d2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7b080bc-a602-4af9-9be6-25494fdc455d}" ma:internalName="TaxCatchAll" ma:showField="CatchAllData" ma:web="63a164fc-4b41-46d0-88ed-46d68bf95d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419a3d-8a0a-449d-b3e4-a6c2496322d3">
      <Terms xmlns="http://schemas.microsoft.com/office/infopath/2007/PartnerControls"/>
    </lcf76f155ced4ddcb4097134ff3c332f>
    <TaxCatchAll xmlns="63a164fc-4b41-46d0-88ed-46d68bf95d24" xsi:nil="true"/>
  </documentManagement>
</p:properties>
</file>

<file path=customXml/itemProps1.xml><?xml version="1.0" encoding="utf-8"?>
<ds:datastoreItem xmlns:ds="http://schemas.openxmlformats.org/officeDocument/2006/customXml" ds:itemID="{682C80A2-A66E-45BB-AF8B-0A24B746F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419a3d-8a0a-449d-b3e4-a6c2496322d3"/>
    <ds:schemaRef ds:uri="63a164fc-4b41-46d0-88ed-46d68bf95d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6CAC35-6C6F-4561-89E1-00EC9DCF71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6F1AC8-1D6F-426D-979E-BFDB18ACB028}">
  <ds:schemaRefs>
    <ds:schemaRef ds:uri="http://schemas.microsoft.com/office/2006/documentManagement/types"/>
    <ds:schemaRef ds:uri="4c0f29de-5687-411f-983f-c550e55486c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aaccab1d-042f-4cd8-a2e6-f8544617abf5"/>
    <ds:schemaRef ds:uri="http://www.w3.org/XML/1998/namespace"/>
    <ds:schemaRef ds:uri="http://purl.org/dc/dcmitype/"/>
    <ds:schemaRef ds:uri="f4419a3d-8a0a-449d-b3e4-a6c2496322d3"/>
    <ds:schemaRef ds:uri="63a164fc-4b41-46d0-88ed-46d68bf95d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Navngivne områder</vt:lpstr>
      </vt:variant>
      <vt:variant>
        <vt:i4>22</vt:i4>
      </vt:variant>
    </vt:vector>
  </HeadingPairs>
  <TitlesOfParts>
    <vt:vector size="29" baseType="lpstr">
      <vt:lpstr>Forside</vt:lpstr>
      <vt:lpstr>Figur 4.2</vt:lpstr>
      <vt:lpstr>Figur 4.3</vt:lpstr>
      <vt:lpstr>Figur 4.4</vt:lpstr>
      <vt:lpstr>Figur 4.5</vt:lpstr>
      <vt:lpstr>Figur 4.6</vt:lpstr>
      <vt:lpstr>Figur 4.9</vt:lpstr>
      <vt:lpstr>'Figur 4.3'!SdCt05626d8baaf14d47af7c8050f5f384c7_0</vt:lpstr>
      <vt:lpstr>'Figur 4.5'!SdCt05626d8baaf14d47af7c8050f5f384c7_0</vt:lpstr>
      <vt:lpstr>'Figur 4.6'!SdCt05626d8baaf14d47af7c8050f5f384c7_0</vt:lpstr>
      <vt:lpstr>'Figur 4.9'!SdCt05626d8baaf14d47af7c8050f5f384c7_0</vt:lpstr>
      <vt:lpstr>'Figur 4.3'!SdCt05626d8baaf14d47af7c8050f5f384c7_1</vt:lpstr>
      <vt:lpstr>'Figur 4.5'!SdCt05626d8baaf14d47af7c8050f5f384c7_1</vt:lpstr>
      <vt:lpstr>'Figur 4.6'!SdCt05626d8baaf14d47af7c8050f5f384c7_1</vt:lpstr>
      <vt:lpstr>'Figur 4.9'!SdCt05626d8baaf14d47af7c8050f5f384c7_1</vt:lpstr>
      <vt:lpstr>'Figur 4.3'!SdCt23e606b0cb24446982a8ee6aa1d7c76a_0</vt:lpstr>
      <vt:lpstr>'Figur 4.3'!SdCt23e606b0cb24446982a8ee6aa1d7c76a_1</vt:lpstr>
      <vt:lpstr>'Figur 4.9'!SdCt48042cd3bc954f92a6ada42fadf4ab77_0</vt:lpstr>
      <vt:lpstr>'Figur 4.9'!SdCt48042cd3bc954f92a6ada42fadf4ab77_1</vt:lpstr>
      <vt:lpstr>'Figur 4.6'!SdCt6399d5b558e540f9a5fd50cdceea659c_0</vt:lpstr>
      <vt:lpstr>'Figur 4.6'!SdCt6399d5b558e540f9a5fd50cdceea659c_1</vt:lpstr>
      <vt:lpstr>'Figur 4.9'!SdCt9d87788f701443cca6c3f3eb0edb22c0_0</vt:lpstr>
      <vt:lpstr>'Figur 4.9'!SdCt9d87788f701443cca6c3f3eb0edb22c0_1</vt:lpstr>
      <vt:lpstr>'Figur 4.4'!SdCte0f4c6f9493a49ae9a368e47b6c1b646_0</vt:lpstr>
      <vt:lpstr>'Figur 4.4'!SdCte0f4c6f9493a49ae9a368e47b6c1b646_1</vt:lpstr>
      <vt:lpstr>'Figur 4.2'!SdCte1ad4b111cb74f4e96100c3b5e78b36d_0</vt:lpstr>
      <vt:lpstr>'Figur 4.2'!SdCte1ad4b111cb74f4e96100c3b5e78b36d_1</vt:lpstr>
      <vt:lpstr>'Figur 4.5'!SdCte2ac42a9f253421388c6a199f1cc7b30_0</vt:lpstr>
      <vt:lpstr>'Figur 4.5'!SdCte2ac42a9f253421388c6a199f1cc7b30_1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Jens Christian Bendixen Aggebo</dc:creator>
  <cp:keywords/>
  <dc:description/>
  <cp:lastModifiedBy>Jens Christian Bendixen Aggebo</cp:lastModifiedBy>
  <cp:revision/>
  <dcterms:created xsi:type="dcterms:W3CDTF">2023-06-24T18:44:44Z</dcterms:created>
  <dcterms:modified xsi:type="dcterms:W3CDTF">2025-05-13T18:32:29Z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0x010100B6AEA7BE5E0F2C438FD69A7C659DD0D9</vt:lpwstr>
  </property>
  <property fmtid="{D5CDD505-2E9C-101B-9397-08002B2CF9AE}" pid="3" name="MediaServiceImageTags">
    <vt:lpwstr/>
  </property>
</Properties>
</file>