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34061\Desktop\"/>
    </mc:Choice>
  </mc:AlternateContent>
  <xr:revisionPtr revIDLastSave="0" documentId="8_{E3D2A246-F1FF-430D-9203-CE333D4E22E8}" xr6:coauthVersionLast="47" xr6:coauthVersionMax="47" xr10:uidLastSave="{00000000-0000-0000-0000-000000000000}"/>
  <bookViews>
    <workbookView xWindow="32010" yWindow="0" windowWidth="19560" windowHeight="15480" xr2:uid="{FDB5B88C-93B2-497A-9B83-12DD7671F745}"/>
  </bookViews>
  <sheets>
    <sheet name="Forside" sheetId="1" r:id="rId1"/>
    <sheet name="1.1" sheetId="2" r:id="rId2"/>
    <sheet name="1.2" sheetId="11" r:id="rId3"/>
    <sheet name="1.3" sheetId="3" r:id="rId4"/>
    <sheet name="1.4" sheetId="4" r:id="rId5"/>
    <sheet name="1.5" sheetId="5" r:id="rId6"/>
    <sheet name="1.6" sheetId="6" r:id="rId7"/>
    <sheet name="1.7" sheetId="7" r:id="rId8"/>
    <sheet name="1.8" sheetId="8" r:id="rId9"/>
    <sheet name="1.9" sheetId="9" r:id="rId10"/>
    <sheet name="1.10" sheetId="10" r:id="rId11"/>
  </sheets>
  <definedNames>
    <definedName name="SdCt0a67b72582ec4554a743d24c9513ac62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5">'1.5'!$B$6:$O$10</definedName>
    <definedName name="SdCt0a67b72582ec4554a743d24c9513ac62_1" comment="sc⯖⯆罀䔈␘ካ콸ﻠ律碾ᡇ䊸侮浺_xde3e_୩஄聱ആ뺙ԫ颀✵⩊젔꼋˴約萀" localSheetId="5">'1.5'!$B$6:$O$10</definedName>
    <definedName name="SdCt305c4117adee4519bff1446d5bb27fc2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4">'1.4'!$B$6:$C$9</definedName>
    <definedName name="SdCt305c4117adee4519bff1446d5bb27fc2_1" comment="sc⯖⯆罀䔈␘ካ콸ﻠ律碾ᡇ䊸侮浺_xde3e_୩஄聱ആ뺙ԫ颀✵⩊젔꼋˴約萀" localSheetId="4">'1.4'!$B$6:$C$9</definedName>
    <definedName name="SdCt46c62612f4384e1d904edb6533709926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3">'1.3'!$B$6:$C$9</definedName>
    <definedName name="SdCt46c62612f4384e1d904edb6533709926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4">'1.4'!#REF!</definedName>
    <definedName name="SdCt46c62612f4384e1d904edb6533709926_1" comment="sc⯖⯆罀䔈␘ካ콸ﻠ律碾ᡇ䊸侮浺_xde3e_୩஄聱ആ뺙ԫ颀✵⩊젔꼋˴約萀" localSheetId="3">'1.3'!$B$6:$C$9</definedName>
    <definedName name="SdCt46c62612f4384e1d904edb6533709926_1" comment="sc⯖⯆罀䔈␘ካ콸ﻠ律碾ᡇ䊸侮浺_xde3e_୩஄聱ആ뺙ԫ颀✵⩊젔꼋˴約萀" localSheetId="4">'1.4'!#REF!</definedName>
    <definedName name="SdCt48042cd3bc954f92a6ada42fadf4ab77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2">'1.2'!$B$6:$E$106</definedName>
    <definedName name="SdCt48042cd3bc954f92a6ada42fadf4ab77_1" comment="sc⯖⯆罀䔈␘ካ콸ﻠ律碾ᡇ䊸侮浺_xde3e_୩஄聱ആ뺙ԫ颀✵⩊젔꼋˴約萀" localSheetId="2">'1.2'!$B$6:$E$106</definedName>
    <definedName name="SdCt7ea4e2527d6c44ee8276b35f71dd3b97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8">'1.8'!$B$6:$H$29</definedName>
    <definedName name="SdCt7ea4e2527d6c44ee8276b35f71dd3b97_1" comment="sc⯖⯆罀䔈␘ካ콸ﻠ律碾ᡇ䊸侮浺_xde3e_୩஄聱ആ뺙ԫ颀✵⩊젔꼋˴約萀" localSheetId="8">'1.8'!$B$6:$H$29</definedName>
    <definedName name="SdCt7ff7a52bc9694310b78080359bd99e9c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10">'1.10'!$B$6:$C$8</definedName>
    <definedName name="SdCt7ff7a52bc9694310b78080359bd99e9c_1" comment="sc⯖⯆罀䔈␘ካ콸ﻠ律碾ᡇ䊸侮浺_xde3e_୩஄聱ആ뺙ԫ颀✵⩊젔꼋˴約萀" localSheetId="10">'1.10'!$B$6:$C$8</definedName>
    <definedName name="SdCt8ebae646df66488b9af2bbee57177c6a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6">'1.6'!$B$6:$H$8</definedName>
    <definedName name="SdCt8ebae646df66488b9af2bbee57177c6a_1" comment="sc⯖⯆罀䔈␘ካ콸ﻠ律碾ᡇ䊸侮浺_xde3e_୩஄聱ആ뺙ԫ颀✵⩊젔꼋˴約萀" localSheetId="6">'1.6'!$B$6:$H$8</definedName>
    <definedName name="SdCtecc7488de9794e78ace4eaa0baf75d51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1">'1.1'!$B$6:$C$11</definedName>
    <definedName name="SdCtecc7488de9794e78ace4eaa0baf75d51_0" comment="sc㞂⃲ˡ⁜ꁢҰᎁ鰠愃_xd806_삮˘ݫ⠂ࣨ胦䐐⦑퇂_x0012_嬨聞娰↎끀Ɠꀌ_xda00_弉h䄠耉䬀眖疨°老䀃갈죱햐୎눬ť笢ꢈꨀᨲ搀⅞ƌƬ꤬嶰燙䡀Ƥ㴅紃花䏜擤碙䀀ᓩ瓰⣼_x0008_셅䔐ﳨ䅤Ɣ뢚怀㠀ᥤ⊣飣በ䀀哨=┲⦩栘獙_xd8b9_돸謵ꅤÔⰠᨶ옰阬䄲泬ᶢ䗅怀壻旆뇴몞䀔똞㾼날뀄堏垩鏻⅜ᙔ㑏沀㧸躠ᶢᔈ肨畄ﱔᴓ⛀映_xd90d_ᄚࠀ銌଑ᾎಆ鋁渋᎝䕂툉됐庀ὀӀզ桍ຈ֫葃륶⢴七ꡦ㉤幯倉Ⲑ鐐ń昴멳㆛➤닙Ჱ霷鐮窋얒쨌ꐌ赇ꈼ쫣翂ࠎ衫虚놮ꈏ꧀骍㹃欻괢녠黝⸗㯥諏ᒓↃ颓ᦠ辟튩ឤ唀ᬀᆘ岒ࢄ슂熲ឈ_xd896_슖⚒車悀謀瘲ৄ㪪軣咠鈜㘉⮝Ű良㬟ଃ쇐멘껵츃垴䤆葐ꥠ颜㘶䐥铊" localSheetId="2">'1.2'!#REF!</definedName>
    <definedName name="SdCtecc7488de9794e78ace4eaa0baf75d51_1" comment="sc⯖⯆罀䔈␘ካ콸ﻠ律碾ᡇ䊸侮浺_xde3e_୩஄聱ആ뺙ԫ颀✵⩊젔꼋˴約萀" localSheetId="1">'1.1'!$B$6:$C$11</definedName>
    <definedName name="SdCtecc7488de9794e78ace4eaa0baf75d51_1" comment="sc⯖⯆罀䔈␘ካ콸ﻠ律碾ᡇ䊸侮浺_xde3e_୩஄聱ആ뺙ԫ颀✵⩊젔꼋˴約萀" localSheetId="2">'1.2'!#REF!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<sst xmlns="http://schemas.openxmlformats.org/spreadsheetml/2006/main" count="223" uniqueCount="207">
  <si>
    <t>Skatteøkonomisk Redegørelse 2023</t>
  </si>
  <si>
    <t>Kapitel 1</t>
  </si>
  <si>
    <t>Sammenfatning</t>
  </si>
  <si>
    <t>Figur 1.1</t>
  </si>
  <si>
    <t>Skatteindtægternes sammensætning i 2023</t>
  </si>
  <si>
    <t>Pct.</t>
  </si>
  <si>
    <t>Personlige indkomstskatter mv.</t>
  </si>
  <si>
    <t>Moms</t>
  </si>
  <si>
    <t>Afgifter</t>
  </si>
  <si>
    <t>Selskabsskatter</t>
  </si>
  <si>
    <t>Øvrige skatter</t>
  </si>
  <si>
    <t>Anm.: Se anmærkning til figur 2.2. Personlige indkomstskatter mv. er opgjort inkl. pensionsafkastskat.</t>
  </si>
  <si>
    <r>
      <t xml:space="preserve">Kilde: </t>
    </r>
    <r>
      <rPr>
        <i/>
        <sz val="7"/>
        <color rgb="FF14143C"/>
        <rFont val="Republic Office"/>
        <family val="2"/>
      </rPr>
      <t>Økonomisk Redegørelse</t>
    </r>
    <r>
      <rPr>
        <sz val="7"/>
        <color rgb="FF14143C"/>
        <rFont val="Republic Office"/>
        <family val="2"/>
      </rPr>
      <t>, maj 2023.</t>
    </r>
  </si>
  <si>
    <t>Figur 1.2</t>
  </si>
  <si>
    <t>Marginal- og gennemsnitsskatter for beskæftigede i 2023</t>
  </si>
  <si>
    <t xml:space="preserve">Lønindkomst for arbejdsmarkedsbidrag, 1.000 kr. </t>
  </si>
  <si>
    <t>Marginalskat, pct.</t>
  </si>
  <si>
    <t>Gennemsnitsskat, pct.</t>
  </si>
  <si>
    <t>Indkomstfordeling, 1.000 personer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</si>
  <si>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</si>
  <si>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</si>
  <si>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</si>
  <si>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</si>
  <si>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</si>
  <si>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</si>
  <si>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</si>
  <si>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</si>
  <si>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</si>
  <si>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</si>
  <si>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</si>
  <si>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</si>
  <si>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</si>
  <si>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</si>
  <si>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</si>
  <si>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</si>
  <si>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</si>
  <si>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</si>
  <si>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</si>
  <si>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</si>
  <si>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</si>
  <si>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</si>
  <si>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220-230</t>
  </si>
  <si>
    <t>230-240</t>
  </si>
  <si>
    <t>240-250</t>
  </si>
  <si>
    <t>250-260</t>
  </si>
  <si>
    <t>260-270</t>
  </si>
  <si>
    <t>270-280</t>
  </si>
  <si>
    <t>280-290</t>
  </si>
  <si>
    <t>290-300</t>
  </si>
  <si>
    <t>300-310</t>
  </si>
  <si>
    <t>310-320</t>
  </si>
  <si>
    <t>320-330</t>
  </si>
  <si>
    <t>330-340</t>
  </si>
  <si>
    <t>340-350</t>
  </si>
  <si>
    <t>350-360</t>
  </si>
  <si>
    <t>360-370</t>
  </si>
  <si>
    <t>370-380</t>
  </si>
  <si>
    <t>380-390</t>
  </si>
  <si>
    <t>390-400</t>
  </si>
  <si>
    <t>400-410</t>
  </si>
  <si>
    <t>410-420</t>
  </si>
  <si>
    <t>420-430</t>
  </si>
  <si>
    <t>430-440</t>
  </si>
  <si>
    <t>440-450</t>
  </si>
  <si>
    <t>450-460</t>
  </si>
  <si>
    <t>460-470</t>
  </si>
  <si>
    <t>470-480</t>
  </si>
  <si>
    <t>480-490</t>
  </si>
  <si>
    <t>490-500</t>
  </si>
  <si>
    <t>500-510</t>
  </si>
  <si>
    <t>510-520</t>
  </si>
  <si>
    <t>520-530</t>
  </si>
  <si>
    <t>530-540</t>
  </si>
  <si>
    <t>540-550</t>
  </si>
  <si>
    <t>550-560</t>
  </si>
  <si>
    <t>560-570</t>
  </si>
  <si>
    <t>570-580</t>
  </si>
  <si>
    <t>580-590</t>
  </si>
  <si>
    <t>590-600</t>
  </si>
  <si>
    <t>600-610</t>
  </si>
  <si>
    <t>610-620</t>
  </si>
  <si>
    <t>620-630</t>
  </si>
  <si>
    <t>630-640</t>
  </si>
  <si>
    <t>640-650</t>
  </si>
  <si>
    <t>650-660</t>
  </si>
  <si>
    <t>660-670</t>
  </si>
  <si>
    <t>670-680</t>
  </si>
  <si>
    <t>680-690</t>
  </si>
  <si>
    <t>690-700</t>
  </si>
  <si>
    <t>700-710</t>
  </si>
  <si>
    <t>710-720</t>
  </si>
  <si>
    <t>720-730</t>
  </si>
  <si>
    <t>730-740</t>
  </si>
  <si>
    <t>740-750</t>
  </si>
  <si>
    <t>750-760</t>
  </si>
  <si>
    <t>760-770</t>
  </si>
  <si>
    <t>770-780</t>
  </si>
  <si>
    <t>780-790</t>
  </si>
  <si>
    <t>790-800</t>
  </si>
  <si>
    <t>800-810</t>
  </si>
  <si>
    <t>810-820</t>
  </si>
  <si>
    <t>820-830</t>
  </si>
  <si>
    <t>830-840</t>
  </si>
  <si>
    <t>840-850</t>
  </si>
  <si>
    <t>850-860</t>
  </si>
  <si>
    <t>860-870</t>
  </si>
  <si>
    <t>870-880</t>
  </si>
  <si>
    <t>880-890</t>
  </si>
  <si>
    <t>890-900</t>
  </si>
  <si>
    <t>900-910</t>
  </si>
  <si>
    <t>910-920</t>
  </si>
  <si>
    <t>920-930</t>
  </si>
  <si>
    <t>930-940</t>
  </si>
  <si>
    <t>940-950</t>
  </si>
  <si>
    <t>950-960</t>
  </si>
  <si>
    <t>960-970</t>
  </si>
  <si>
    <t>970-980</t>
  </si>
  <si>
    <t>980-990</t>
  </si>
  <si>
    <t>990-1000</t>
  </si>
  <si>
    <t>Anm.: Se anmærkning til figur 2.7.</t>
  </si>
  <si>
    <r>
      <t xml:space="preserve">Kilde: Lovmodelberegninger baseret på en stikprøve på 3,3 pct. af befolkningen. Der er anvendt 2019-data fremskrevet til 2023-niveau med forudsætningerne i </t>
    </r>
    <r>
      <rPr>
        <i/>
        <sz val="7"/>
        <color rgb="FF14143C"/>
        <rFont val="Republic Office"/>
        <family val="2"/>
      </rPr>
      <t>Økonomisk Redegørelse</t>
    </r>
    <r>
      <rPr>
        <sz val="7"/>
        <color rgb="FF14143C"/>
        <rFont val="Republic Office"/>
        <family val="2"/>
      </rPr>
      <t>, marts 2023. Beregningerne tager afsæt i 2023-regler.</t>
    </r>
  </si>
  <si>
    <t>Figur 1.3</t>
  </si>
  <si>
    <t>Samfundsøkonomisk virkning af hypotetiske skattenedsættelser for 5 mia. kr. i umiddelbar virkning</t>
  </si>
  <si>
    <t>Mio. kr.</t>
  </si>
  <si>
    <t>Samfundsøkonomisk virkning</t>
  </si>
  <si>
    <t>Højere personfradrag</t>
  </si>
  <si>
    <t>Lavere bundskattesats</t>
  </si>
  <si>
    <t>Højere topskattegrænse</t>
  </si>
  <si>
    <t>Kilde: Skatteministeriet.</t>
  </si>
  <si>
    <t>Figur 1.4</t>
  </si>
  <si>
    <t>Coronalån opdelt på status for tilbagebetaling</t>
  </si>
  <si>
    <t>Alle brancher</t>
  </si>
  <si>
    <t>Betalt</t>
  </si>
  <si>
    <t>Betalingsordning</t>
  </si>
  <si>
    <t>Restpulje</t>
  </si>
  <si>
    <t>Figur 1.5</t>
  </si>
  <si>
    <t>Grænsehandel med nydelsesmidler, 2010-2022</t>
  </si>
  <si>
    <t>Mia. kr. (2023-niveau)</t>
  </si>
  <si>
    <t xml:space="preserve">Alkohol </t>
  </si>
  <si>
    <t xml:space="preserve">Chokolade og slik </t>
  </si>
  <si>
    <t xml:space="preserve">Cigaretter og røgtobak </t>
  </si>
  <si>
    <t>Sodavand</t>
  </si>
  <si>
    <t>Anm.: Se anmærkning til figur 4.1.</t>
  </si>
  <si>
    <t>Kilde: GfK, Gallup, Epinion, Wilke, Danmarks Statistik og egne beregninger.</t>
  </si>
  <si>
    <t>Figur 1.6</t>
  </si>
  <si>
    <t>Indtægter fra tobaksafgifter, 2017-2022</t>
  </si>
  <si>
    <t>Mia. kr.</t>
  </si>
  <si>
    <t>Tobak i alt</t>
  </si>
  <si>
    <t>Gns. 2017-2019</t>
  </si>
  <si>
    <t>Anm.: Se anmærkning til figur 4.5.</t>
  </si>
  <si>
    <t>Kilde: Skattestyrelsens punktafgiftssystem.</t>
  </si>
  <si>
    <t>Figur 1.7</t>
  </si>
  <si>
    <t>Afgiftspligtigt salg af cigaretter, 2017-2022</t>
  </si>
  <si>
    <t>Mia. stk.</t>
  </si>
  <si>
    <t>Cigaretter</t>
  </si>
  <si>
    <t>Anm.: Se anmærkning til figur 4.6.</t>
  </si>
  <si>
    <t>Figur 1.8</t>
  </si>
  <si>
    <r>
      <t>Samlet CO</t>
    </r>
    <r>
      <rPr>
        <vertAlign val="subscript"/>
        <sz val="12"/>
        <color rgb="FF14143C"/>
        <rFont val="Republic DemiBold"/>
      </rPr>
      <t>2</t>
    </r>
    <r>
      <rPr>
        <sz val="12"/>
        <color rgb="FF14143C"/>
        <rFont val="Republic DemiBold"/>
      </rPr>
      <t>- og energiafgift på drivhusgasudledninger og kvotepris, 2030</t>
    </r>
  </si>
  <si>
    <t>2022-priser</t>
  </si>
  <si>
    <t xml:space="preserve">Hidtil gældende regler </t>
  </si>
  <si>
    <t>Aftale om grøn skattereform for industri mv. (juni 2022)</t>
  </si>
  <si>
    <r>
      <t>Energi- og CO</t>
    </r>
    <r>
      <rPr>
        <b/>
        <vertAlign val="subscript"/>
        <sz val="8"/>
        <color rgb="FF14143D"/>
        <rFont val="Republic Office"/>
        <family val="2"/>
      </rPr>
      <t>2</t>
    </r>
    <r>
      <rPr>
        <b/>
        <sz val="8"/>
        <color rgb="FF14143D"/>
        <rFont val="Republic Office"/>
        <family val="2"/>
      </rPr>
      <t>-afgift</t>
    </r>
  </si>
  <si>
    <r>
      <t>CO</t>
    </r>
    <r>
      <rPr>
        <b/>
        <vertAlign val="subscript"/>
        <sz val="8"/>
        <color rgb="FF14143D"/>
        <rFont val="Republic Office"/>
        <family val="2"/>
      </rPr>
      <t>2</t>
    </r>
    <r>
      <rPr>
        <b/>
        <sz val="8"/>
        <color rgb="FF14143D"/>
        <rFont val="Republic Office"/>
        <family val="2"/>
      </rPr>
      <t>-kvote</t>
    </r>
  </si>
  <si>
    <t>I alt</t>
  </si>
  <si>
    <r>
      <t>Kr. pr. ton CO</t>
    </r>
    <r>
      <rPr>
        <i/>
        <vertAlign val="subscript"/>
        <sz val="8"/>
        <color rgb="FF14143D"/>
        <rFont val="Republic Office"/>
        <family val="2"/>
      </rPr>
      <t>2</t>
    </r>
  </si>
  <si>
    <t xml:space="preserve">Transport </t>
  </si>
  <si>
    <t>Benzin</t>
  </si>
  <si>
    <t>2.157*</t>
  </si>
  <si>
    <t>Diesel</t>
  </si>
  <si>
    <t>1.385*</t>
  </si>
  <si>
    <t>Færger</t>
  </si>
  <si>
    <t>Jernbanen</t>
  </si>
  <si>
    <t>Indenrigsfly</t>
  </si>
  <si>
    <t>Erhverv</t>
  </si>
  <si>
    <t>Alm. proces (ikke-kvote)</t>
  </si>
  <si>
    <t>323*</t>
  </si>
  <si>
    <t>Alm. proces (kvote)</t>
  </si>
  <si>
    <t>144*</t>
  </si>
  <si>
    <t>Landbrug mv. (ikke-kvote)</t>
  </si>
  <si>
    <t>271*</t>
  </si>
  <si>
    <t>Landbrug mv. (kvote)</t>
  </si>
  <si>
    <t>91*</t>
  </si>
  <si>
    <t>Fiskere</t>
  </si>
  <si>
    <t>Nordsøen</t>
  </si>
  <si>
    <t>Raffinaderier</t>
  </si>
  <si>
    <t>Mineralogi mv, (energi)</t>
  </si>
  <si>
    <t>65*</t>
  </si>
  <si>
    <t>Mineralogi mv. (ikke-energi)</t>
  </si>
  <si>
    <t>El og varme</t>
  </si>
  <si>
    <t>Elproduktion (ikke-kvote)</t>
  </si>
  <si>
    <t xml:space="preserve">Elproduktion (kvote) </t>
  </si>
  <si>
    <t>Rumvarme (ikke-kvote)</t>
  </si>
  <si>
    <t>1.284*</t>
  </si>
  <si>
    <t>Rumvarme (kvote)</t>
  </si>
  <si>
    <t>Anm.: Se anmærkning til figur 5.1.</t>
  </si>
  <si>
    <t>Figur 1.9</t>
  </si>
  <si>
    <r>
      <t>Samfundsøkonomiske omkostninger ved tre forskellige modeller for CO</t>
    </r>
    <r>
      <rPr>
        <vertAlign val="subscript"/>
        <sz val="12"/>
        <color rgb="FF14143C"/>
        <rFont val="Republic DemiBold"/>
      </rPr>
      <t>2</t>
    </r>
    <r>
      <rPr>
        <sz val="12"/>
        <color rgb="FF14143C"/>
        <rFont val="Republic DemiBold"/>
      </rPr>
      <t>-afgift</t>
    </r>
  </si>
  <si>
    <t>Samfundsøkonomisk omkostning</t>
  </si>
  <si>
    <t>Model 1 (ensartet afgiftssats)</t>
  </si>
  <si>
    <t>Model 2 (nedslag på 50 pct. af kvotepris)</t>
  </si>
  <si>
    <t>Model 3 (nedslag på 100 pct. af kvotepris)</t>
  </si>
  <si>
    <t>Figur 1.10</t>
  </si>
  <si>
    <t>Personer med en aktiesparekonto fordelt på nye og øvrige investorer i 2021</t>
  </si>
  <si>
    <t>Personer med en aktiesparekonto i 2021</t>
  </si>
  <si>
    <t>Nye investorer</t>
  </si>
  <si>
    <t>Øvrige investorer</t>
  </si>
  <si>
    <t>Anm.: Se anmærkning til figur 6.3.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</si>
</sst>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28"/>
      <color rgb="FF14143C"/>
      <name val="Republic DemiBold"/>
    </font>
    <font>
      <sz val="22"/>
      <color rgb="FF14143C"/>
      <name val="Republic DemiBold"/>
    </font>
    <font>
      <sz val="8"/>
      <name val="Calibri"/>
      <family val="2"/>
      <scheme val="minor"/>
    </font>
    <font>
      <sz val="11"/>
      <color rgb="FF14143C"/>
      <name val="Republic DemiBold"/>
    </font>
    <font>
      <sz val="18"/>
      <color rgb="FF14143C"/>
      <name val="Republic DemiBold"/>
    </font>
    <font>
      <sz val="12"/>
      <color rgb="FF14143C"/>
      <name val="Republic DemiBold"/>
    </font>
    <font>
      <sz val="8"/>
      <color rgb="FF14143D"/>
      <name val="Republic Office"/>
      <family val="2"/>
    </font>
    <font>
      <b/>
      <sz val="8"/>
      <color rgb="FF14143D"/>
      <name val="Republic Office"/>
      <family val="2"/>
    </font>
    <font>
      <sz val="7"/>
      <color rgb="FF14143C"/>
      <name val="Republic Office"/>
      <family val="2"/>
    </font>
    <font>
      <i/>
      <sz val="7"/>
      <color rgb="FF14143C"/>
      <name val="Republic Office"/>
      <family val="2"/>
    </font>
    <font>
      <sz val="9"/>
      <color theme="1"/>
      <name val="Arial"/>
      <family val="2"/>
    </font>
    <font>
      <vertAlign val="subscript"/>
      <sz val="12"/>
      <color rgb="FF14143C"/>
      <name val="Republic DemiBold"/>
    </font>
    <font>
      <i/>
      <sz val="8"/>
      <color rgb="FF14143D"/>
      <name val="Republic Office"/>
      <family val="2"/>
    </font>
    <font>
      <i/>
      <vertAlign val="subscript"/>
      <sz val="8"/>
      <color rgb="FF14143D"/>
      <name val="Republic Office"/>
      <family val="2"/>
    </font>
    <font>
      <b/>
      <i/>
      <sz val="8"/>
      <color rgb="FF14143D"/>
      <name val="Republic Office"/>
      <family val="2"/>
    </font>
    <font>
      <b/>
      <vertAlign val="subscript"/>
      <sz val="8"/>
      <color rgb="FF14143D"/>
      <name val="Republic Offi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14143C"/>
      </bottom>
      <diagonal/>
    </border>
    <border>
      <left/>
      <right/>
      <top style="hair">
        <color rgb="FFB9B9C5"/>
      </top>
      <bottom style="hair">
        <color rgb="FFB9B9C5"/>
      </bottom>
      <diagonal/>
    </border>
    <border>
      <left/>
      <right/>
      <top style="thin">
        <color rgb="FF14143C"/>
      </top>
      <bottom style="hair">
        <color rgb="FFB9B9C5"/>
      </bottom>
      <diagonal/>
    </border>
    <border>
      <left/>
      <right/>
      <top style="hair">
        <color rgb="FFB9B9C5"/>
      </top>
      <bottom style="thin">
        <color rgb="FF14143C"/>
      </bottom>
      <diagonal/>
    </border>
    <border>
      <left/>
      <right/>
      <top style="hair">
        <color rgb="FFB9B9C5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1" xfId="0" applyFill="1" applyBorder="1"/>
    <xf numFmtId="0" fontId="4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2" fontId="7" fillId="2" borderId="2" xfId="0" applyNumberFormat="1" applyFont="1" applyFill="1" applyBorder="1" applyAlignment="1">
      <alignment horizontal="right" vertical="center"/>
    </xf>
    <xf numFmtId="2" fontId="7" fillId="2" borderId="4" xfId="0" applyNumberFormat="1" applyFont="1" applyFill="1" applyBorder="1" applyAlignment="1">
      <alignment horizontal="right" vertical="center"/>
    </xf>
    <xf numFmtId="1" fontId="11" fillId="0" borderId="0" xfId="0" applyNumberFormat="1" applyFont="1"/>
    <xf numFmtId="3" fontId="7" fillId="2" borderId="2" xfId="0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 wrapText="1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2" fontId="0" fillId="2" borderId="0" xfId="0" applyNumberFormat="1" applyFill="1"/>
    <xf numFmtId="164" fontId="0" fillId="2" borderId="0" xfId="0" applyNumberFormat="1" applyFill="1"/>
    <xf numFmtId="0" fontId="7" fillId="2" borderId="5" xfId="0" applyFont="1" applyFill="1" applyBorder="1" applyAlignment="1">
      <alignment horizontal="left" vertical="center" wrapText="1"/>
    </xf>
    <xf numFmtId="165" fontId="7" fillId="2" borderId="2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3" fontId="7" fillId="2" borderId="2" xfId="0" applyNumberFormat="1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left" vertical="center"/>
    </xf>
    <xf numFmtId="4" fontId="7" fillId="2" borderId="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1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1</xdr:rowOff>
    </xdr:from>
    <xdr:to>
      <xdr:col>5</xdr:col>
      <xdr:colOff>510540</xdr:colOff>
      <xdr:row>3</xdr:row>
      <xdr:rowOff>234059</xdr:rowOff>
    </xdr:to>
    <xdr:pic>
      <xdr:nvPicPr>
        <xdr:cNvPr id="2" name="Picture 8" descr="P27#y2">
          <a:extLst>
            <a:ext uri="{FF2B5EF4-FFF2-40B4-BE49-F238E27FC236}">
              <a16:creationId xmlns:a16="http://schemas.microsoft.com/office/drawing/2014/main" id="{F0581B56-0328-818B-CC5F-6A2F4CC4E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182881"/>
          <a:ext cx="1104900" cy="1026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FC0C-A27D-436C-94C5-7E093F0C1280}">
  <dimension ref="B2:F16"/>
  <sheetViews>
    <sheetView tabSelected="1" workbookViewId="0"/>
  </sheetViews>
  <sheetFormatPr defaultColWidth="8.85546875" defaultRowHeight="15" x14ac:dyDescent="0.25"/>
  <cols>
    <col min="1" max="1" width="8.85546875" style="1"/>
    <col min="2" max="2" width="71.140625" style="1" customWidth="1"/>
    <col min="3" max="16384" width="8.85546875" style="1"/>
  </cols>
  <sheetData>
    <row r="2" spans="2:6" ht="31.15" customHeight="1" x14ac:dyDescent="0.25">
      <c r="B2" s="3" t="s">
        <v>0</v>
      </c>
    </row>
    <row r="3" spans="2:6" ht="31.15" customHeight="1" x14ac:dyDescent="0.25">
      <c r="B3" s="2" t="s">
        <v>1</v>
      </c>
    </row>
    <row r="4" spans="2:6" ht="31.15" customHeight="1" thickBot="1" x14ac:dyDescent="0.3">
      <c r="B4" s="6" t="s">
        <v>2</v>
      </c>
      <c r="C4" s="4"/>
      <c r="D4" s="4"/>
      <c r="E4" s="4"/>
      <c r="F4" s="4"/>
    </row>
    <row r="5" spans="2:6" ht="15.75" thickTop="1" x14ac:dyDescent="0.25"/>
    <row r="7" spans="2:6" x14ac:dyDescent="0.25">
      <c r="B7" s="5" t="str">
        <f>'1.1'!$B$3&amp;" "&amp;'1.1'!$B$4</f>
        <v>Figur 1.1 Skatteindtægternes sammensætning i 2023</v>
      </c>
    </row>
    <row r="8" spans="2:6" x14ac:dyDescent="0.25">
      <c r="B8" s="5" t="str">
        <f>'1.2'!$B$3&amp;" "&amp;'1.2'!$B$4</f>
        <v>Figur 1.2 Marginal- og gennemsnitsskatter for beskæftigede i 2023</v>
      </c>
    </row>
    <row r="9" spans="2:6" x14ac:dyDescent="0.25">
      <c r="B9" s="5" t="str">
        <f>'1.3'!$B$3&amp;" "&amp;'1.3'!$B$4</f>
        <v>Figur 1.3 Samfundsøkonomisk virkning af hypotetiske skattenedsættelser for 5 mia. kr. i umiddelbar virkning</v>
      </c>
    </row>
    <row r="10" spans="2:6" x14ac:dyDescent="0.25">
      <c r="B10" s="5" t="str">
        <f>'1.4'!$B$3&amp;" "&amp;'1.4'!$B$4</f>
        <v>Figur 1.4 Coronalån opdelt på status for tilbagebetaling</v>
      </c>
    </row>
    <row r="11" spans="2:6" x14ac:dyDescent="0.25">
      <c r="B11" s="5" t="str">
        <f>'1.5'!$B$3&amp;" "&amp;'1.5'!$B$4</f>
        <v>Figur 1.5 Grænsehandel med nydelsesmidler, 2010-2022</v>
      </c>
    </row>
    <row r="12" spans="2:6" x14ac:dyDescent="0.25">
      <c r="B12" s="5" t="str">
        <f>'1.6'!$B$3&amp;" "&amp;'1.6'!$B$4</f>
        <v>Figur 1.6 Indtægter fra tobaksafgifter, 2017-2022</v>
      </c>
    </row>
    <row r="13" spans="2:6" x14ac:dyDescent="0.25">
      <c r="B13" s="5" t="str">
        <f>'1.7'!$B$3&amp;" "&amp;'1.7'!$B$4</f>
        <v>Figur 1.7 Afgiftspligtigt salg af cigaretter, 2017-2022</v>
      </c>
    </row>
    <row r="14" spans="2:6" x14ac:dyDescent="0.25">
      <c r="B14" s="5" t="str">
        <f>'1.8'!$B$3&amp;" "&amp;'1.8'!$B$4</f>
        <v>Figur 1.8 Samlet CO2- og energiafgift på drivhusgasudledninger og kvotepris, 2030</v>
      </c>
    </row>
    <row r="15" spans="2:6" x14ac:dyDescent="0.25">
      <c r="B15" s="5" t="str">
        <f>'1.9'!$B$3&amp;" "&amp;'1.9'!$B$4</f>
        <v>Figur 1.9 Samfundsøkonomiske omkostninger ved tre forskellige modeller for CO2-afgift</v>
      </c>
    </row>
    <row r="16" spans="2:6" x14ac:dyDescent="0.25">
      <c r="B16" s="5" t="str">
        <f>'1.10'!$B$3&amp;" "&amp;'1.10'!$B$4</f>
        <v>Figur 1.10 Personer med en aktiesparekonto fordelt på nye og øvrige investorer i 2021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48A18-A1FE-4500-AC69-DAE1B661F4BC}">
  <dimension ref="B2:F10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3" width="10" style="1" customWidth="1"/>
    <col min="4" max="16384" width="8.85546875" style="1"/>
  </cols>
  <sheetData>
    <row r="2" spans="2:6" ht="31.15" customHeight="1" x14ac:dyDescent="0.25">
      <c r="B2" s="3"/>
    </row>
    <row r="3" spans="2:6" ht="31.15" customHeight="1" x14ac:dyDescent="0.25">
      <c r="B3" s="3" t="s">
        <v>195</v>
      </c>
    </row>
    <row r="4" spans="2:6" ht="31.15" customHeight="1" thickBot="1" x14ac:dyDescent="0.3">
      <c r="B4" s="46" t="s">
        <v>196</v>
      </c>
      <c r="C4" s="46"/>
      <c r="D4" s="46"/>
      <c r="E4" s="46"/>
      <c r="F4" s="46"/>
    </row>
    <row r="5" spans="2:6" ht="15.75" thickTop="1" x14ac:dyDescent="0.25"/>
    <row r="6" spans="2:6" x14ac:dyDescent="0.25">
      <c r="B6" s="10"/>
      <c r="C6" s="11" t="s">
        <v>197</v>
      </c>
    </row>
    <row r="7" spans="2:6" x14ac:dyDescent="0.25">
      <c r="B7" s="7" t="s">
        <v>198</v>
      </c>
      <c r="C7" s="22">
        <v>1475</v>
      </c>
    </row>
    <row r="8" spans="2:6" x14ac:dyDescent="0.25">
      <c r="B8" s="7" t="s">
        <v>199</v>
      </c>
      <c r="C8" s="22">
        <v>1550</v>
      </c>
    </row>
    <row r="9" spans="2:6" x14ac:dyDescent="0.25">
      <c r="B9" s="13" t="s">
        <v>200</v>
      </c>
      <c r="C9" s="23">
        <v>1675</v>
      </c>
    </row>
    <row r="10" spans="2:6" x14ac:dyDescent="0.25">
      <c r="B10" s="16" t="s">
        <v>128</v>
      </c>
    </row>
  </sheetData>
  <mergeCells count="1">
    <mergeCell ref="B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DF9AF-4786-4B67-AF5C-40423E7041AD}">
  <dimension ref="B2:F10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3" width="32.7109375" style="1" customWidth="1"/>
    <col min="4" max="16384" width="8.85546875" style="1"/>
  </cols>
  <sheetData>
    <row r="2" spans="2:6" ht="31.15" customHeight="1" x14ac:dyDescent="0.25">
      <c r="B2" s="3"/>
    </row>
    <row r="3" spans="2:6" ht="31.15" customHeight="1" x14ac:dyDescent="0.25">
      <c r="B3" s="3" t="s">
        <v>201</v>
      </c>
    </row>
    <row r="4" spans="2:6" ht="31.15" customHeight="1" thickBot="1" x14ac:dyDescent="0.3">
      <c r="B4" s="46" t="s">
        <v>202</v>
      </c>
      <c r="C4" s="46"/>
      <c r="D4" s="46"/>
      <c r="E4" s="46"/>
      <c r="F4" s="46"/>
    </row>
    <row r="5" spans="2:6" ht="15.75" thickTop="1" x14ac:dyDescent="0.25"/>
    <row r="6" spans="2:6" x14ac:dyDescent="0.25">
      <c r="B6" s="10" t="s">
        <v>5</v>
      </c>
      <c r="C6" s="11" t="s">
        <v>203</v>
      </c>
    </row>
    <row r="7" spans="2:6" x14ac:dyDescent="0.25">
      <c r="B7" s="7" t="s">
        <v>204</v>
      </c>
      <c r="C7" s="12">
        <v>52</v>
      </c>
    </row>
    <row r="8" spans="2:6" x14ac:dyDescent="0.25">
      <c r="B8" s="13" t="s">
        <v>205</v>
      </c>
      <c r="C8" s="14">
        <v>48</v>
      </c>
    </row>
    <row r="9" spans="2:6" x14ac:dyDescent="0.25">
      <c r="B9" s="15" t="s">
        <v>206</v>
      </c>
    </row>
    <row r="10" spans="2:6" x14ac:dyDescent="0.25">
      <c r="B10" s="16" t="s">
        <v>128</v>
      </c>
    </row>
  </sheetData>
  <mergeCells count="1"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3193-5ADF-4B25-82BA-22DFC0824939}">
  <dimension ref="B2:F13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3" width="10" style="1" bestFit="1" customWidth="1"/>
    <col min="4" max="16384" width="8.85546875" style="1"/>
  </cols>
  <sheetData>
    <row r="2" spans="2:6" ht="31.15" customHeight="1" x14ac:dyDescent="0.25">
      <c r="B2" s="3"/>
    </row>
    <row r="3" spans="2:6" ht="31.15" customHeight="1" x14ac:dyDescent="0.25">
      <c r="B3" s="3" t="s">
        <v>3</v>
      </c>
    </row>
    <row r="4" spans="2:6" ht="31.15" customHeight="1" thickBot="1" x14ac:dyDescent="0.3">
      <c r="B4" s="46" t="s">
        <v>4</v>
      </c>
      <c r="C4" s="46"/>
      <c r="D4" s="46"/>
      <c r="E4" s="46"/>
      <c r="F4" s="46"/>
    </row>
    <row r="5" spans="2:6" ht="15.75" thickTop="1" x14ac:dyDescent="0.25"/>
    <row r="6" spans="2:6" x14ac:dyDescent="0.25">
      <c r="B6" s="8" t="s">
        <v>5</v>
      </c>
      <c r="C6" s="9">
        <v>2023</v>
      </c>
    </row>
    <row r="7" spans="2:6" x14ac:dyDescent="0.25">
      <c r="B7" s="7" t="s">
        <v>6</v>
      </c>
      <c r="C7" s="40">
        <v>57.1</v>
      </c>
      <c r="D7" s="38"/>
    </row>
    <row r="8" spans="2:6" x14ac:dyDescent="0.25">
      <c r="B8" s="7" t="s">
        <v>7</v>
      </c>
      <c r="C8" s="40">
        <v>22.6</v>
      </c>
      <c r="D8" s="38"/>
    </row>
    <row r="9" spans="2:6" x14ac:dyDescent="0.25">
      <c r="B9" s="7" t="s">
        <v>8</v>
      </c>
      <c r="C9" s="40">
        <v>9</v>
      </c>
      <c r="D9" s="38"/>
    </row>
    <row r="10" spans="2:6" x14ac:dyDescent="0.25">
      <c r="B10" s="7" t="s">
        <v>9</v>
      </c>
      <c r="C10" s="40">
        <v>7.2</v>
      </c>
      <c r="D10" s="38"/>
    </row>
    <row r="11" spans="2:6" x14ac:dyDescent="0.25">
      <c r="B11" s="39" t="s">
        <v>10</v>
      </c>
      <c r="C11" s="41">
        <v>4.2</v>
      </c>
      <c r="D11" s="38"/>
    </row>
    <row r="12" spans="2:6" x14ac:dyDescent="0.25">
      <c r="B12" s="15" t="s">
        <v>11</v>
      </c>
      <c r="D12" s="38"/>
    </row>
    <row r="13" spans="2:6" x14ac:dyDescent="0.25">
      <c r="B13" s="16" t="s">
        <v>12</v>
      </c>
      <c r="D13" s="38"/>
    </row>
  </sheetData>
  <mergeCells count="1">
    <mergeCell ref="B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9F7C-557C-47F3-9B36-BD073B2F98BE}">
  <dimension ref="B2:I109"/>
  <sheetViews>
    <sheetView workbookViewId="0"/>
  </sheetViews>
  <sheetFormatPr defaultColWidth="8.85546875" defaultRowHeight="15" x14ac:dyDescent="0.25"/>
  <cols>
    <col min="1" max="1" width="8.85546875" style="1"/>
    <col min="2" max="2" width="39.7109375" style="1" bestFit="1" customWidth="1"/>
    <col min="3" max="3" width="14.28515625" style="1" bestFit="1" customWidth="1"/>
    <col min="4" max="4" width="18.140625" style="1" bestFit="1" customWidth="1"/>
    <col min="5" max="5" width="27.85546875" style="1" bestFit="1" customWidth="1"/>
    <col min="6" max="16384" width="8.85546875" style="1"/>
  </cols>
  <sheetData>
    <row r="2" spans="2:9" ht="31.15" customHeight="1" x14ac:dyDescent="0.25">
      <c r="B2" s="3"/>
    </row>
    <row r="3" spans="2:9" ht="31.15" customHeight="1" x14ac:dyDescent="0.25">
      <c r="B3" s="3" t="s">
        <v>13</v>
      </c>
    </row>
    <row r="4" spans="2:9" ht="31.15" customHeight="1" thickBot="1" x14ac:dyDescent="0.3">
      <c r="B4" s="46" t="s">
        <v>14</v>
      </c>
      <c r="C4" s="46"/>
      <c r="D4" s="46"/>
      <c r="E4" s="46"/>
    </row>
    <row r="5" spans="2:9" ht="15.75" thickTop="1" x14ac:dyDescent="0.25"/>
    <row r="6" spans="2:9" x14ac:dyDescent="0.25">
      <c r="B6" s="10" t="s">
        <v>15</v>
      </c>
      <c r="C6" s="11" t="s">
        <v>16</v>
      </c>
      <c r="D6" s="11" t="s">
        <v>17</v>
      </c>
      <c r="E6" s="11" t="s">
        <v>18</v>
      </c>
    </row>
    <row r="7" spans="2:9" x14ac:dyDescent="0.25">
      <c r="B7" s="43" t="s">
        <v>19</v>
      </c>
      <c r="C7" s="35">
        <v>14.27</v>
      </c>
      <c r="D7" s="35">
        <v>9.94</v>
      </c>
      <c r="E7" s="35">
        <v>10.84</v>
      </c>
      <c r="G7" s="42"/>
      <c r="H7" s="42"/>
      <c r="I7" s="42"/>
    </row>
    <row r="8" spans="2:9" x14ac:dyDescent="0.25">
      <c r="B8" s="43" t="s">
        <v>20</v>
      </c>
      <c r="C8" s="35">
        <v>12.75</v>
      </c>
      <c r="D8" s="35">
        <v>7.06</v>
      </c>
      <c r="E8" s="35">
        <v>15.09</v>
      </c>
      <c r="F8" s="38"/>
      <c r="G8" s="42"/>
      <c r="H8" s="42"/>
      <c r="I8" s="42"/>
    </row>
    <row r="9" spans="2:9" x14ac:dyDescent="0.25">
      <c r="B9" s="43" t="s">
        <v>21</v>
      </c>
      <c r="C9" s="35">
        <v>13.06</v>
      </c>
      <c r="D9" s="35">
        <v>6.7</v>
      </c>
      <c r="E9" s="35">
        <v>17.010000000000002</v>
      </c>
      <c r="F9" s="38"/>
      <c r="G9" s="42"/>
      <c r="H9" s="42"/>
      <c r="I9" s="42"/>
    </row>
    <row r="10" spans="2:9" x14ac:dyDescent="0.25">
      <c r="B10" s="43" t="s">
        <v>22</v>
      </c>
      <c r="C10" s="35">
        <v>12.41</v>
      </c>
      <c r="D10" s="35">
        <v>7.65</v>
      </c>
      <c r="E10" s="35">
        <v>18.46</v>
      </c>
      <c r="F10" s="38"/>
      <c r="G10" s="42"/>
      <c r="H10" s="42"/>
      <c r="I10" s="42"/>
    </row>
    <row r="11" spans="2:9" x14ac:dyDescent="0.25">
      <c r="B11" s="43" t="s">
        <v>23</v>
      </c>
      <c r="C11" s="35">
        <v>12.82</v>
      </c>
      <c r="D11" s="35">
        <v>11.07</v>
      </c>
      <c r="E11" s="35">
        <v>19.47</v>
      </c>
      <c r="F11" s="38"/>
      <c r="G11" s="42"/>
      <c r="H11" s="42"/>
      <c r="I11" s="42"/>
    </row>
    <row r="12" spans="2:9" x14ac:dyDescent="0.25">
      <c r="B12" s="43" t="s">
        <v>24</v>
      </c>
      <c r="C12" s="35">
        <v>26.45</v>
      </c>
      <c r="D12" s="35">
        <v>9.81</v>
      </c>
      <c r="E12" s="35">
        <v>18.64</v>
      </c>
      <c r="F12" s="38"/>
      <c r="G12" s="42"/>
      <c r="H12" s="42"/>
      <c r="I12" s="42"/>
    </row>
    <row r="13" spans="2:9" x14ac:dyDescent="0.25">
      <c r="B13" s="43" t="s">
        <v>25</v>
      </c>
      <c r="C13" s="35">
        <v>37.450000000000003</v>
      </c>
      <c r="D13" s="35">
        <v>12.41</v>
      </c>
      <c r="E13" s="35">
        <v>20.93</v>
      </c>
      <c r="F13" s="38"/>
      <c r="G13" s="42"/>
      <c r="H13" s="42"/>
      <c r="I13" s="42"/>
    </row>
    <row r="14" spans="2:9" x14ac:dyDescent="0.25">
      <c r="B14" s="43" t="s">
        <v>26</v>
      </c>
      <c r="C14" s="35">
        <v>38.46</v>
      </c>
      <c r="D14" s="35">
        <v>15.48</v>
      </c>
      <c r="E14" s="35">
        <v>24.12</v>
      </c>
      <c r="F14" s="38"/>
      <c r="G14" s="42"/>
      <c r="H14" s="42"/>
      <c r="I14" s="42"/>
    </row>
    <row r="15" spans="2:9" x14ac:dyDescent="0.25">
      <c r="B15" s="43" t="s">
        <v>27</v>
      </c>
      <c r="C15" s="35">
        <v>39.03</v>
      </c>
      <c r="D15" s="35">
        <v>17.37</v>
      </c>
      <c r="E15" s="35">
        <v>30.82</v>
      </c>
      <c r="F15" s="38"/>
      <c r="G15" s="42"/>
      <c r="H15" s="42"/>
      <c r="I15" s="42"/>
    </row>
    <row r="16" spans="2:9" x14ac:dyDescent="0.25">
      <c r="B16" s="43" t="s">
        <v>28</v>
      </c>
      <c r="C16" s="35">
        <v>38.96</v>
      </c>
      <c r="D16" s="35">
        <v>19.559999999999999</v>
      </c>
      <c r="E16" s="35">
        <v>26.05</v>
      </c>
      <c r="F16" s="38"/>
      <c r="G16" s="42"/>
      <c r="H16" s="42"/>
      <c r="I16" s="42"/>
    </row>
    <row r="17" spans="2:9" x14ac:dyDescent="0.25">
      <c r="B17" s="43" t="s">
        <v>29</v>
      </c>
      <c r="C17" s="35">
        <v>39.22</v>
      </c>
      <c r="D17" s="35">
        <v>21.11</v>
      </c>
      <c r="E17" s="35">
        <v>27.07</v>
      </c>
      <c r="F17" s="38"/>
      <c r="G17" s="42"/>
      <c r="H17" s="42"/>
      <c r="I17" s="42"/>
    </row>
    <row r="18" spans="2:9" x14ac:dyDescent="0.25">
      <c r="B18" s="43" t="s">
        <v>30</v>
      </c>
      <c r="C18" s="35">
        <v>39.49</v>
      </c>
      <c r="D18" s="35">
        <v>22.12</v>
      </c>
      <c r="E18" s="35">
        <v>25.68</v>
      </c>
      <c r="F18" s="38"/>
      <c r="G18" s="42"/>
      <c r="H18" s="42"/>
      <c r="I18" s="42"/>
    </row>
    <row r="19" spans="2:9" x14ac:dyDescent="0.25">
      <c r="B19" s="43" t="s">
        <v>31</v>
      </c>
      <c r="C19" s="35">
        <v>39.78</v>
      </c>
      <c r="D19" s="35">
        <v>23.03</v>
      </c>
      <c r="E19" s="35">
        <v>28.4</v>
      </c>
      <c r="F19" s="38"/>
      <c r="G19" s="42"/>
      <c r="H19" s="42"/>
      <c r="I19" s="42"/>
    </row>
    <row r="20" spans="2:9" x14ac:dyDescent="0.25">
      <c r="B20" s="43" t="s">
        <v>32</v>
      </c>
      <c r="C20" s="35">
        <v>39.76</v>
      </c>
      <c r="D20" s="35">
        <v>23.95</v>
      </c>
      <c r="E20" s="35">
        <v>28.33</v>
      </c>
      <c r="F20" s="38"/>
      <c r="G20" s="42"/>
      <c r="H20" s="42"/>
      <c r="I20" s="42"/>
    </row>
    <row r="21" spans="2:9" x14ac:dyDescent="0.25">
      <c r="B21" s="43" t="s">
        <v>33</v>
      </c>
      <c r="C21" s="35">
        <v>39.81</v>
      </c>
      <c r="D21" s="35">
        <v>24.93</v>
      </c>
      <c r="E21" s="35">
        <v>28.72</v>
      </c>
      <c r="F21" s="38"/>
      <c r="G21" s="42"/>
      <c r="H21" s="42"/>
      <c r="I21" s="42"/>
    </row>
    <row r="22" spans="2:9" x14ac:dyDescent="0.25">
      <c r="B22" s="43" t="s">
        <v>34</v>
      </c>
      <c r="C22" s="35">
        <v>39.82</v>
      </c>
      <c r="D22" s="35">
        <v>25.45</v>
      </c>
      <c r="E22" s="35">
        <v>31.08</v>
      </c>
      <c r="F22" s="38"/>
      <c r="G22" s="42"/>
      <c r="H22" s="42"/>
      <c r="I22" s="42"/>
    </row>
    <row r="23" spans="2:9" x14ac:dyDescent="0.25">
      <c r="B23" s="43" t="s">
        <v>35</v>
      </c>
      <c r="C23" s="35">
        <v>39.89</v>
      </c>
      <c r="D23" s="35">
        <v>26.16</v>
      </c>
      <c r="E23" s="35">
        <v>31.31</v>
      </c>
      <c r="F23" s="38"/>
      <c r="G23" s="42"/>
      <c r="H23" s="42"/>
      <c r="I23" s="42"/>
    </row>
    <row r="24" spans="2:9" x14ac:dyDescent="0.25">
      <c r="B24" s="43" t="s">
        <v>36</v>
      </c>
      <c r="C24" s="35">
        <v>39.840000000000003</v>
      </c>
      <c r="D24" s="35">
        <v>26.56</v>
      </c>
      <c r="E24" s="35">
        <v>31.09</v>
      </c>
      <c r="F24" s="38"/>
      <c r="G24" s="42"/>
      <c r="H24" s="42"/>
      <c r="I24" s="42"/>
    </row>
    <row r="25" spans="2:9" x14ac:dyDescent="0.25">
      <c r="B25" s="43" t="s">
        <v>37</v>
      </c>
      <c r="C25" s="35">
        <v>39.72</v>
      </c>
      <c r="D25" s="35">
        <v>27.33</v>
      </c>
      <c r="E25" s="35">
        <v>32.090000000000003</v>
      </c>
      <c r="F25" s="38"/>
      <c r="G25" s="42"/>
      <c r="H25" s="42"/>
      <c r="I25" s="42"/>
    </row>
    <row r="26" spans="2:9" x14ac:dyDescent="0.25">
      <c r="B26" s="43" t="s">
        <v>38</v>
      </c>
      <c r="C26" s="35">
        <v>39.89</v>
      </c>
      <c r="D26" s="35">
        <v>27.63</v>
      </c>
      <c r="E26" s="35">
        <v>32.82</v>
      </c>
      <c r="F26" s="38"/>
      <c r="G26" s="42"/>
      <c r="H26" s="42"/>
      <c r="I26" s="42"/>
    </row>
    <row r="27" spans="2:9" x14ac:dyDescent="0.25">
      <c r="B27" s="43" t="s">
        <v>39</v>
      </c>
      <c r="C27" s="35">
        <v>39.65</v>
      </c>
      <c r="D27" s="35">
        <v>28.24</v>
      </c>
      <c r="E27" s="35">
        <v>34.39</v>
      </c>
      <c r="F27" s="38"/>
      <c r="G27" s="42"/>
      <c r="H27" s="42"/>
      <c r="I27" s="42"/>
    </row>
    <row r="28" spans="2:9" x14ac:dyDescent="0.25">
      <c r="B28" s="43" t="s">
        <v>40</v>
      </c>
      <c r="C28" s="35">
        <v>39.56</v>
      </c>
      <c r="D28" s="35">
        <v>28.28</v>
      </c>
      <c r="E28" s="35">
        <v>35.380000000000003</v>
      </c>
      <c r="F28" s="38"/>
      <c r="G28" s="42"/>
      <c r="H28" s="42"/>
      <c r="I28" s="42"/>
    </row>
    <row r="29" spans="2:9" x14ac:dyDescent="0.25">
      <c r="B29" s="43" t="s">
        <v>41</v>
      </c>
      <c r="C29" s="35">
        <v>39.51</v>
      </c>
      <c r="D29" s="35">
        <v>28.69</v>
      </c>
      <c r="E29" s="35">
        <v>35.549999999999997</v>
      </c>
      <c r="F29" s="38"/>
      <c r="G29" s="42"/>
      <c r="H29" s="42"/>
      <c r="I29" s="42"/>
    </row>
    <row r="30" spans="2:9" x14ac:dyDescent="0.25">
      <c r="B30" s="43" t="s">
        <v>42</v>
      </c>
      <c r="C30" s="35">
        <v>39.619999999999997</v>
      </c>
      <c r="D30" s="35">
        <v>28.95</v>
      </c>
      <c r="E30" s="35">
        <v>39.880000000000003</v>
      </c>
      <c r="F30" s="38"/>
      <c r="G30" s="42"/>
      <c r="H30" s="42"/>
      <c r="I30" s="42"/>
    </row>
    <row r="31" spans="2:9" x14ac:dyDescent="0.25">
      <c r="B31" s="43" t="s">
        <v>43</v>
      </c>
      <c r="C31" s="35">
        <v>39.67</v>
      </c>
      <c r="D31" s="35">
        <v>29.05</v>
      </c>
      <c r="E31" s="35">
        <v>38.1</v>
      </c>
      <c r="F31" s="38"/>
      <c r="G31" s="42"/>
      <c r="H31" s="42"/>
      <c r="I31" s="42"/>
    </row>
    <row r="32" spans="2:9" x14ac:dyDescent="0.25">
      <c r="B32" s="43" t="s">
        <v>44</v>
      </c>
      <c r="C32" s="35">
        <v>39.71</v>
      </c>
      <c r="D32" s="35">
        <v>29.37</v>
      </c>
      <c r="E32" s="35">
        <v>38.72</v>
      </c>
      <c r="F32" s="38"/>
      <c r="G32" s="42"/>
      <c r="H32" s="42"/>
      <c r="I32" s="42"/>
    </row>
    <row r="33" spans="2:9" x14ac:dyDescent="0.25">
      <c r="B33" s="43" t="s">
        <v>45</v>
      </c>
      <c r="C33" s="35">
        <v>39.950000000000003</v>
      </c>
      <c r="D33" s="35">
        <v>29.47</v>
      </c>
      <c r="E33" s="35">
        <v>41.07</v>
      </c>
      <c r="F33" s="38"/>
      <c r="G33" s="42"/>
      <c r="H33" s="42"/>
      <c r="I33" s="42"/>
    </row>
    <row r="34" spans="2:9" x14ac:dyDescent="0.25">
      <c r="B34" s="43" t="s">
        <v>46</v>
      </c>
      <c r="C34" s="35">
        <v>39.85</v>
      </c>
      <c r="D34" s="35">
        <v>29.64</v>
      </c>
      <c r="E34" s="35">
        <v>39.71</v>
      </c>
      <c r="F34" s="38"/>
      <c r="G34" s="42"/>
      <c r="H34" s="42"/>
      <c r="I34" s="42"/>
    </row>
    <row r="35" spans="2:9" x14ac:dyDescent="0.25">
      <c r="B35" s="43" t="s">
        <v>47</v>
      </c>
      <c r="C35" s="35">
        <v>39.94</v>
      </c>
      <c r="D35" s="35">
        <v>29.86</v>
      </c>
      <c r="E35" s="35">
        <v>41.35</v>
      </c>
      <c r="F35" s="38"/>
      <c r="G35" s="42"/>
      <c r="H35" s="42"/>
      <c r="I35" s="42"/>
    </row>
    <row r="36" spans="2:9" x14ac:dyDescent="0.25">
      <c r="B36" s="43" t="s">
        <v>48</v>
      </c>
      <c r="C36" s="35">
        <v>40.04</v>
      </c>
      <c r="D36" s="35">
        <v>29.89</v>
      </c>
      <c r="E36" s="35">
        <v>41.17</v>
      </c>
      <c r="F36" s="38"/>
      <c r="G36" s="42"/>
      <c r="H36" s="42"/>
      <c r="I36" s="42"/>
    </row>
    <row r="37" spans="2:9" x14ac:dyDescent="0.25">
      <c r="B37" s="43" t="s">
        <v>49</v>
      </c>
      <c r="C37" s="35">
        <v>40.92</v>
      </c>
      <c r="D37" s="35">
        <v>30.27</v>
      </c>
      <c r="E37" s="35">
        <v>43.78</v>
      </c>
      <c r="F37" s="38"/>
      <c r="G37" s="42"/>
      <c r="H37" s="42"/>
      <c r="I37" s="42"/>
    </row>
    <row r="38" spans="2:9" x14ac:dyDescent="0.25">
      <c r="B38" s="43" t="s">
        <v>50</v>
      </c>
      <c r="C38" s="35">
        <v>41.48</v>
      </c>
      <c r="D38" s="35">
        <v>30.44</v>
      </c>
      <c r="E38" s="35">
        <v>45.33</v>
      </c>
      <c r="F38" s="38"/>
      <c r="G38" s="42"/>
      <c r="H38" s="42"/>
      <c r="I38" s="42"/>
    </row>
    <row r="39" spans="2:9" x14ac:dyDescent="0.25">
      <c r="B39" s="43" t="s">
        <v>51</v>
      </c>
      <c r="C39" s="35">
        <v>41.55</v>
      </c>
      <c r="D39" s="35">
        <v>30.59</v>
      </c>
      <c r="E39" s="35">
        <v>47.95</v>
      </c>
      <c r="F39" s="38"/>
      <c r="G39" s="42"/>
      <c r="H39" s="42"/>
      <c r="I39" s="42"/>
    </row>
    <row r="40" spans="2:9" x14ac:dyDescent="0.25">
      <c r="B40" s="43" t="s">
        <v>52</v>
      </c>
      <c r="C40" s="35">
        <v>41.52</v>
      </c>
      <c r="D40" s="35">
        <v>31</v>
      </c>
      <c r="E40" s="35">
        <v>50.2</v>
      </c>
      <c r="F40" s="38"/>
      <c r="G40" s="42"/>
      <c r="H40" s="42"/>
      <c r="I40" s="42"/>
    </row>
    <row r="41" spans="2:9" x14ac:dyDescent="0.25">
      <c r="B41" s="43" t="s">
        <v>53</v>
      </c>
      <c r="C41" s="35">
        <v>41.62</v>
      </c>
      <c r="D41" s="35">
        <v>31.03</v>
      </c>
      <c r="E41" s="35">
        <v>52.57</v>
      </c>
      <c r="F41" s="38"/>
      <c r="G41" s="42"/>
      <c r="H41" s="42"/>
      <c r="I41" s="42"/>
    </row>
    <row r="42" spans="2:9" x14ac:dyDescent="0.25">
      <c r="B42" s="43" t="s">
        <v>54</v>
      </c>
      <c r="C42" s="35">
        <v>40.74</v>
      </c>
      <c r="D42" s="35">
        <v>31.1</v>
      </c>
      <c r="E42" s="35">
        <v>54.69</v>
      </c>
      <c r="F42" s="38"/>
      <c r="G42" s="42"/>
      <c r="H42" s="42"/>
      <c r="I42" s="42"/>
    </row>
    <row r="43" spans="2:9" x14ac:dyDescent="0.25">
      <c r="B43" s="43" t="s">
        <v>55</v>
      </c>
      <c r="C43" s="35">
        <v>40.479999999999997</v>
      </c>
      <c r="D43" s="35">
        <v>31.04</v>
      </c>
      <c r="E43" s="35">
        <v>59.13</v>
      </c>
      <c r="F43" s="38"/>
      <c r="G43" s="42"/>
      <c r="H43" s="42"/>
      <c r="I43" s="42"/>
    </row>
    <row r="44" spans="2:9" x14ac:dyDescent="0.25">
      <c r="B44" s="43" t="s">
        <v>56</v>
      </c>
      <c r="C44" s="35">
        <v>40.72</v>
      </c>
      <c r="D44" s="35">
        <v>31.36</v>
      </c>
      <c r="E44" s="35">
        <v>61.11</v>
      </c>
      <c r="F44" s="38"/>
      <c r="G44" s="42"/>
      <c r="H44" s="42"/>
      <c r="I44" s="42"/>
    </row>
    <row r="45" spans="2:9" x14ac:dyDescent="0.25">
      <c r="B45" s="43" t="s">
        <v>57</v>
      </c>
      <c r="C45" s="35">
        <v>41.58</v>
      </c>
      <c r="D45" s="35">
        <v>31.52</v>
      </c>
      <c r="E45" s="35">
        <v>65.040000000000006</v>
      </c>
      <c r="F45" s="38"/>
      <c r="G45" s="42"/>
      <c r="H45" s="42"/>
      <c r="I45" s="42"/>
    </row>
    <row r="46" spans="2:9" x14ac:dyDescent="0.25">
      <c r="B46" s="43" t="s">
        <v>58</v>
      </c>
      <c r="C46" s="35">
        <v>42.08</v>
      </c>
      <c r="D46" s="35">
        <v>31.66</v>
      </c>
      <c r="E46" s="35">
        <v>65.08</v>
      </c>
      <c r="F46" s="38"/>
      <c r="G46" s="42"/>
      <c r="H46" s="42"/>
      <c r="I46" s="42"/>
    </row>
    <row r="47" spans="2:9" x14ac:dyDescent="0.25">
      <c r="B47" s="43" t="s">
        <v>59</v>
      </c>
      <c r="C47" s="35">
        <v>42.41</v>
      </c>
      <c r="D47" s="35">
        <v>31.86</v>
      </c>
      <c r="E47" s="35">
        <v>68.16</v>
      </c>
      <c r="F47" s="38"/>
      <c r="G47" s="42"/>
      <c r="H47" s="42"/>
      <c r="I47" s="42"/>
    </row>
    <row r="48" spans="2:9" x14ac:dyDescent="0.25">
      <c r="B48" s="43" t="s">
        <v>60</v>
      </c>
      <c r="C48" s="35">
        <v>42.44</v>
      </c>
      <c r="D48" s="35">
        <v>32.1</v>
      </c>
      <c r="E48" s="35">
        <v>66.930000000000007</v>
      </c>
      <c r="F48" s="38"/>
      <c r="G48" s="42"/>
      <c r="H48" s="42"/>
      <c r="I48" s="42"/>
    </row>
    <row r="49" spans="2:9" x14ac:dyDescent="0.25">
      <c r="B49" s="43" t="s">
        <v>61</v>
      </c>
      <c r="C49" s="35">
        <v>42.78</v>
      </c>
      <c r="D49" s="35">
        <v>32.35</v>
      </c>
      <c r="E49" s="35">
        <v>66.260000000000005</v>
      </c>
      <c r="F49" s="38"/>
      <c r="G49" s="42"/>
      <c r="H49" s="42"/>
      <c r="I49" s="42"/>
    </row>
    <row r="50" spans="2:9" x14ac:dyDescent="0.25">
      <c r="B50" s="43" t="s">
        <v>62</v>
      </c>
      <c r="C50" s="35">
        <v>42.88</v>
      </c>
      <c r="D50" s="35">
        <v>32.57</v>
      </c>
      <c r="E50" s="35">
        <v>61.4</v>
      </c>
      <c r="F50" s="38"/>
      <c r="G50" s="42"/>
      <c r="H50" s="42"/>
      <c r="I50" s="42"/>
    </row>
    <row r="51" spans="2:9" x14ac:dyDescent="0.25">
      <c r="B51" s="43" t="s">
        <v>63</v>
      </c>
      <c r="C51" s="35">
        <v>42.93</v>
      </c>
      <c r="D51" s="35">
        <v>32.71</v>
      </c>
      <c r="E51" s="35">
        <v>62.38</v>
      </c>
      <c r="F51" s="38"/>
      <c r="G51" s="42"/>
      <c r="H51" s="42"/>
      <c r="I51" s="42"/>
    </row>
    <row r="52" spans="2:9" x14ac:dyDescent="0.25">
      <c r="B52" s="43" t="s">
        <v>64</v>
      </c>
      <c r="C52" s="35">
        <v>42.89</v>
      </c>
      <c r="D52" s="35">
        <v>32.83</v>
      </c>
      <c r="E52" s="35">
        <v>60.87</v>
      </c>
      <c r="F52" s="38"/>
      <c r="G52" s="42"/>
      <c r="H52" s="42"/>
      <c r="I52" s="42"/>
    </row>
    <row r="53" spans="2:9" x14ac:dyDescent="0.25">
      <c r="B53" s="43" t="s">
        <v>65</v>
      </c>
      <c r="C53" s="35">
        <v>42.91</v>
      </c>
      <c r="D53" s="35">
        <v>32.979999999999997</v>
      </c>
      <c r="E53" s="35">
        <v>58.16</v>
      </c>
      <c r="F53" s="38"/>
      <c r="G53" s="42"/>
      <c r="H53" s="42"/>
      <c r="I53" s="42"/>
    </row>
    <row r="54" spans="2:9" x14ac:dyDescent="0.25">
      <c r="B54" s="43" t="s">
        <v>66</v>
      </c>
      <c r="C54" s="35">
        <v>43.18</v>
      </c>
      <c r="D54" s="35">
        <v>33.22</v>
      </c>
      <c r="E54" s="35">
        <v>55.17</v>
      </c>
      <c r="F54" s="38"/>
      <c r="G54" s="42"/>
      <c r="H54" s="42"/>
      <c r="I54" s="42"/>
    </row>
    <row r="55" spans="2:9" x14ac:dyDescent="0.25">
      <c r="B55" s="43" t="s">
        <v>67</v>
      </c>
      <c r="C55" s="35">
        <v>43.44</v>
      </c>
      <c r="D55" s="35">
        <v>33.32</v>
      </c>
      <c r="E55" s="35">
        <v>55.53</v>
      </c>
      <c r="F55" s="38"/>
      <c r="G55" s="42"/>
      <c r="H55" s="42"/>
      <c r="I55" s="42"/>
    </row>
    <row r="56" spans="2:9" x14ac:dyDescent="0.25">
      <c r="B56" s="43" t="s">
        <v>68</v>
      </c>
      <c r="C56" s="35">
        <v>42.96</v>
      </c>
      <c r="D56" s="35">
        <v>33.44</v>
      </c>
      <c r="E56" s="35">
        <v>51.38</v>
      </c>
      <c r="F56" s="38"/>
      <c r="G56" s="42"/>
      <c r="H56" s="42"/>
      <c r="I56" s="42"/>
    </row>
    <row r="57" spans="2:9" x14ac:dyDescent="0.25">
      <c r="B57" s="43" t="s">
        <v>69</v>
      </c>
      <c r="C57" s="35">
        <v>42.9</v>
      </c>
      <c r="D57" s="35">
        <v>33.590000000000003</v>
      </c>
      <c r="E57" s="35">
        <v>47.15</v>
      </c>
      <c r="F57" s="38"/>
      <c r="G57" s="42"/>
      <c r="H57" s="42"/>
      <c r="I57" s="42"/>
    </row>
    <row r="58" spans="2:9" x14ac:dyDescent="0.25">
      <c r="B58" s="43" t="s">
        <v>70</v>
      </c>
      <c r="C58" s="35">
        <v>42.94</v>
      </c>
      <c r="D58" s="35">
        <v>33.74</v>
      </c>
      <c r="E58" s="35">
        <v>43.77</v>
      </c>
      <c r="F58" s="38"/>
      <c r="G58" s="42"/>
      <c r="H58" s="42"/>
      <c r="I58" s="42"/>
    </row>
    <row r="59" spans="2:9" x14ac:dyDescent="0.25">
      <c r="B59" s="43" t="s">
        <v>71</v>
      </c>
      <c r="C59" s="35">
        <v>42.89</v>
      </c>
      <c r="D59" s="35">
        <v>33.869999999999997</v>
      </c>
      <c r="E59" s="35">
        <v>45.29</v>
      </c>
      <c r="F59" s="38"/>
      <c r="G59" s="42"/>
      <c r="H59" s="42"/>
      <c r="I59" s="42"/>
    </row>
    <row r="60" spans="2:9" x14ac:dyDescent="0.25">
      <c r="B60" s="43" t="s">
        <v>72</v>
      </c>
      <c r="C60" s="35">
        <v>42.92</v>
      </c>
      <c r="D60" s="35">
        <v>33.96</v>
      </c>
      <c r="E60" s="35">
        <v>43.24</v>
      </c>
      <c r="F60" s="38"/>
      <c r="G60" s="42"/>
      <c r="H60" s="42"/>
      <c r="I60" s="42"/>
    </row>
    <row r="61" spans="2:9" x14ac:dyDescent="0.25">
      <c r="B61" s="43" t="s">
        <v>73</v>
      </c>
      <c r="C61" s="35">
        <v>42.91</v>
      </c>
      <c r="D61" s="35">
        <v>34.130000000000003</v>
      </c>
      <c r="E61" s="35">
        <v>39.83</v>
      </c>
      <c r="F61" s="38"/>
      <c r="G61" s="42"/>
      <c r="H61" s="42"/>
      <c r="I61" s="42"/>
    </row>
    <row r="62" spans="2:9" x14ac:dyDescent="0.25">
      <c r="B62" s="43" t="s">
        <v>74</v>
      </c>
      <c r="C62" s="35">
        <v>42.89</v>
      </c>
      <c r="D62" s="35">
        <v>34.299999999999997</v>
      </c>
      <c r="E62" s="35">
        <v>40.43</v>
      </c>
      <c r="F62" s="38"/>
      <c r="G62" s="42"/>
      <c r="H62" s="42"/>
      <c r="I62" s="42"/>
    </row>
    <row r="63" spans="2:9" x14ac:dyDescent="0.25">
      <c r="B63" s="43" t="s">
        <v>75</v>
      </c>
      <c r="C63" s="35">
        <v>42.88</v>
      </c>
      <c r="D63" s="35">
        <v>34.32</v>
      </c>
      <c r="E63" s="35">
        <v>35.950000000000003</v>
      </c>
      <c r="F63" s="38"/>
      <c r="G63" s="42"/>
      <c r="H63" s="42"/>
      <c r="I63" s="42"/>
    </row>
    <row r="64" spans="2:9" x14ac:dyDescent="0.25">
      <c r="B64" s="43" t="s">
        <v>76</v>
      </c>
      <c r="C64" s="35">
        <v>42.89</v>
      </c>
      <c r="D64" s="35">
        <v>34.47</v>
      </c>
      <c r="E64" s="35">
        <v>32.729999999999997</v>
      </c>
      <c r="F64" s="38"/>
      <c r="G64" s="42"/>
      <c r="H64" s="42"/>
      <c r="I64" s="42"/>
    </row>
    <row r="65" spans="2:9" x14ac:dyDescent="0.25">
      <c r="B65" s="43" t="s">
        <v>77</v>
      </c>
      <c r="C65" s="35">
        <v>42.9</v>
      </c>
      <c r="D65" s="35">
        <v>34.61</v>
      </c>
      <c r="E65" s="35">
        <v>32.1</v>
      </c>
      <c r="F65" s="38"/>
      <c r="G65" s="42"/>
      <c r="H65" s="42"/>
      <c r="I65" s="42"/>
    </row>
    <row r="66" spans="2:9" x14ac:dyDescent="0.25">
      <c r="B66" s="43" t="s">
        <v>78</v>
      </c>
      <c r="C66" s="35">
        <v>42.99</v>
      </c>
      <c r="D66" s="35">
        <v>34.71</v>
      </c>
      <c r="E66" s="35">
        <v>28.9</v>
      </c>
      <c r="F66" s="38"/>
      <c r="G66" s="42"/>
      <c r="H66" s="42"/>
      <c r="I66" s="42"/>
    </row>
    <row r="67" spans="2:9" x14ac:dyDescent="0.25">
      <c r="B67" s="43" t="s">
        <v>79</v>
      </c>
      <c r="C67" s="35">
        <v>43.04</v>
      </c>
      <c r="D67" s="35">
        <v>34.78</v>
      </c>
      <c r="E67" s="35">
        <v>30.94</v>
      </c>
      <c r="F67" s="38"/>
      <c r="G67" s="42"/>
      <c r="H67" s="42"/>
      <c r="I67" s="42"/>
    </row>
    <row r="68" spans="2:9" x14ac:dyDescent="0.25">
      <c r="B68" s="43" t="s">
        <v>80</v>
      </c>
      <c r="C68" s="35">
        <v>46.63</v>
      </c>
      <c r="D68" s="35">
        <v>34.93</v>
      </c>
      <c r="E68" s="35">
        <v>29.27</v>
      </c>
      <c r="F68" s="38"/>
      <c r="G68" s="42"/>
      <c r="H68" s="42"/>
      <c r="I68" s="42"/>
    </row>
    <row r="69" spans="2:9" x14ac:dyDescent="0.25">
      <c r="B69" s="43" t="s">
        <v>81</v>
      </c>
      <c r="C69" s="35">
        <v>55.47</v>
      </c>
      <c r="D69" s="35">
        <v>35.130000000000003</v>
      </c>
      <c r="E69" s="35">
        <v>26.67</v>
      </c>
      <c r="F69" s="38"/>
      <c r="G69" s="42"/>
      <c r="H69" s="42"/>
      <c r="I69" s="42"/>
    </row>
    <row r="70" spans="2:9" x14ac:dyDescent="0.25">
      <c r="B70" s="43" t="s">
        <v>82</v>
      </c>
      <c r="C70" s="35">
        <v>55.85</v>
      </c>
      <c r="D70" s="35">
        <v>35.49</v>
      </c>
      <c r="E70" s="35">
        <v>24.95</v>
      </c>
      <c r="F70" s="38"/>
      <c r="G70" s="42"/>
      <c r="H70" s="42"/>
      <c r="I70" s="42"/>
    </row>
    <row r="71" spans="2:9" x14ac:dyDescent="0.25">
      <c r="B71" s="43" t="s">
        <v>83</v>
      </c>
      <c r="C71" s="35">
        <v>56.09</v>
      </c>
      <c r="D71" s="35">
        <v>35.72</v>
      </c>
      <c r="E71" s="35">
        <v>26.23</v>
      </c>
      <c r="F71" s="38"/>
      <c r="G71" s="42"/>
      <c r="H71" s="42"/>
      <c r="I71" s="42"/>
    </row>
    <row r="72" spans="2:9" x14ac:dyDescent="0.25">
      <c r="B72" s="43" t="s">
        <v>84</v>
      </c>
      <c r="C72" s="35">
        <v>55.96</v>
      </c>
      <c r="D72" s="35">
        <v>36.01</v>
      </c>
      <c r="E72" s="35">
        <v>21.76</v>
      </c>
      <c r="F72" s="38"/>
      <c r="G72" s="42"/>
      <c r="H72" s="42"/>
      <c r="I72" s="42"/>
    </row>
    <row r="73" spans="2:9" x14ac:dyDescent="0.25">
      <c r="B73" s="43" t="s">
        <v>85</v>
      </c>
      <c r="C73" s="35">
        <v>56.07</v>
      </c>
      <c r="D73" s="35">
        <v>36.369999999999997</v>
      </c>
      <c r="E73" s="35">
        <v>19.47</v>
      </c>
      <c r="F73" s="38"/>
      <c r="G73" s="42"/>
      <c r="H73" s="42"/>
      <c r="I73" s="42"/>
    </row>
    <row r="74" spans="2:9" x14ac:dyDescent="0.25">
      <c r="B74" s="43" t="s">
        <v>86</v>
      </c>
      <c r="C74" s="35">
        <v>56.11</v>
      </c>
      <c r="D74" s="35">
        <v>36.61</v>
      </c>
      <c r="E74" s="35">
        <v>17.82</v>
      </c>
      <c r="F74" s="38"/>
      <c r="G74" s="42"/>
      <c r="H74" s="42"/>
      <c r="I74" s="42"/>
    </row>
    <row r="75" spans="2:9" x14ac:dyDescent="0.25">
      <c r="B75" s="43" t="s">
        <v>87</v>
      </c>
      <c r="C75" s="35">
        <v>56.04</v>
      </c>
      <c r="D75" s="35">
        <v>36.880000000000003</v>
      </c>
      <c r="E75" s="35">
        <v>16.46</v>
      </c>
      <c r="F75" s="38"/>
      <c r="G75" s="42"/>
      <c r="H75" s="42"/>
      <c r="I75" s="42"/>
    </row>
    <row r="76" spans="2:9" x14ac:dyDescent="0.25">
      <c r="B76" s="43" t="s">
        <v>88</v>
      </c>
      <c r="C76" s="35">
        <v>55.98</v>
      </c>
      <c r="D76" s="35">
        <v>36.700000000000003</v>
      </c>
      <c r="E76" s="35">
        <v>16.600000000000001</v>
      </c>
      <c r="F76" s="38"/>
      <c r="G76" s="42"/>
      <c r="H76" s="42"/>
      <c r="I76" s="42"/>
    </row>
    <row r="77" spans="2:9" x14ac:dyDescent="0.25">
      <c r="B77" s="43" t="s">
        <v>89</v>
      </c>
      <c r="C77" s="35">
        <v>56.11</v>
      </c>
      <c r="D77" s="35">
        <v>37.33</v>
      </c>
      <c r="E77" s="35">
        <v>15.11</v>
      </c>
      <c r="F77" s="38"/>
      <c r="G77" s="42"/>
      <c r="H77" s="42"/>
      <c r="I77" s="42"/>
    </row>
    <row r="78" spans="2:9" x14ac:dyDescent="0.25">
      <c r="B78" s="43" t="s">
        <v>90</v>
      </c>
      <c r="C78" s="35">
        <v>56.08</v>
      </c>
      <c r="D78" s="35">
        <v>37.61</v>
      </c>
      <c r="E78" s="35">
        <v>14.03</v>
      </c>
      <c r="F78" s="38"/>
      <c r="G78" s="42"/>
      <c r="H78" s="42"/>
      <c r="I78" s="42"/>
    </row>
    <row r="79" spans="2:9" x14ac:dyDescent="0.25">
      <c r="B79" s="43" t="s">
        <v>91</v>
      </c>
      <c r="C79" s="35">
        <v>56.07</v>
      </c>
      <c r="D79" s="35">
        <v>37.85</v>
      </c>
      <c r="E79" s="35">
        <v>12.9</v>
      </c>
      <c r="F79" s="38"/>
      <c r="G79" s="42"/>
      <c r="H79" s="42"/>
      <c r="I79" s="42"/>
    </row>
    <row r="80" spans="2:9" x14ac:dyDescent="0.25">
      <c r="B80" s="43" t="s">
        <v>92</v>
      </c>
      <c r="C80" s="35">
        <v>56.1</v>
      </c>
      <c r="D80" s="35">
        <v>38.11</v>
      </c>
      <c r="E80" s="35">
        <v>12.59</v>
      </c>
      <c r="F80" s="38"/>
      <c r="G80" s="42"/>
      <c r="H80" s="42"/>
      <c r="I80" s="42"/>
    </row>
    <row r="81" spans="2:9" x14ac:dyDescent="0.25">
      <c r="B81" s="43" t="s">
        <v>93</v>
      </c>
      <c r="C81" s="35">
        <v>56.05</v>
      </c>
      <c r="D81" s="35">
        <v>38.299999999999997</v>
      </c>
      <c r="E81" s="35">
        <v>11.71</v>
      </c>
      <c r="F81" s="38"/>
      <c r="G81" s="42"/>
      <c r="H81" s="42"/>
      <c r="I81" s="42"/>
    </row>
    <row r="82" spans="2:9" x14ac:dyDescent="0.25">
      <c r="B82" s="43" t="s">
        <v>94</v>
      </c>
      <c r="C82" s="35">
        <v>56.15</v>
      </c>
      <c r="D82" s="35">
        <v>38.479999999999997</v>
      </c>
      <c r="E82" s="35">
        <v>10.63</v>
      </c>
      <c r="F82" s="38"/>
      <c r="G82" s="42"/>
      <c r="H82" s="42"/>
      <c r="I82" s="42"/>
    </row>
    <row r="83" spans="2:9" x14ac:dyDescent="0.25">
      <c r="B83" s="43" t="s">
        <v>95</v>
      </c>
      <c r="C83" s="35">
        <v>56.12</v>
      </c>
      <c r="D83" s="35">
        <v>38.67</v>
      </c>
      <c r="E83" s="35">
        <v>10.130000000000001</v>
      </c>
      <c r="F83" s="38"/>
      <c r="G83" s="42"/>
      <c r="H83" s="42"/>
      <c r="I83" s="42"/>
    </row>
    <row r="84" spans="2:9" x14ac:dyDescent="0.25">
      <c r="B84" s="43" t="s">
        <v>96</v>
      </c>
      <c r="C84" s="35">
        <v>56.04</v>
      </c>
      <c r="D84" s="35">
        <v>38.68</v>
      </c>
      <c r="E84" s="35">
        <v>10.14</v>
      </c>
      <c r="F84" s="38"/>
      <c r="G84" s="42"/>
      <c r="H84" s="42"/>
      <c r="I84" s="42"/>
    </row>
    <row r="85" spans="2:9" x14ac:dyDescent="0.25">
      <c r="B85" s="43" t="s">
        <v>97</v>
      </c>
      <c r="C85" s="35">
        <v>56.04</v>
      </c>
      <c r="D85" s="35">
        <v>39.15</v>
      </c>
      <c r="E85" s="35">
        <v>9.27</v>
      </c>
      <c r="F85" s="38"/>
      <c r="G85" s="42"/>
      <c r="H85" s="42"/>
      <c r="I85" s="42"/>
    </row>
    <row r="86" spans="2:9" x14ac:dyDescent="0.25">
      <c r="B86" s="43" t="s">
        <v>98</v>
      </c>
      <c r="C86" s="35">
        <v>56.02</v>
      </c>
      <c r="D86" s="35">
        <v>39.19</v>
      </c>
      <c r="E86" s="35">
        <v>9.09</v>
      </c>
      <c r="F86" s="38"/>
      <c r="G86" s="42"/>
      <c r="H86" s="42"/>
      <c r="I86" s="42"/>
    </row>
    <row r="87" spans="2:9" x14ac:dyDescent="0.25">
      <c r="B87" s="43" t="s">
        <v>99</v>
      </c>
      <c r="C87" s="35">
        <v>56.15</v>
      </c>
      <c r="D87" s="35">
        <v>39.4</v>
      </c>
      <c r="E87" s="35">
        <v>7.98</v>
      </c>
      <c r="F87" s="38"/>
      <c r="G87" s="42"/>
      <c r="H87" s="42"/>
      <c r="I87" s="42"/>
    </row>
    <row r="88" spans="2:9" x14ac:dyDescent="0.25">
      <c r="B88" s="43" t="s">
        <v>100</v>
      </c>
      <c r="C88" s="35">
        <v>56.01</v>
      </c>
      <c r="D88" s="35">
        <v>39.61</v>
      </c>
      <c r="E88" s="35">
        <v>8.36</v>
      </c>
      <c r="F88" s="38"/>
      <c r="G88" s="42"/>
      <c r="H88" s="42"/>
      <c r="I88" s="42"/>
    </row>
    <row r="89" spans="2:9" x14ac:dyDescent="0.25">
      <c r="B89" s="43" t="s">
        <v>101</v>
      </c>
      <c r="C89" s="35">
        <v>56.12</v>
      </c>
      <c r="D89" s="35">
        <v>39.979999999999997</v>
      </c>
      <c r="E89" s="35">
        <v>7.56</v>
      </c>
      <c r="F89" s="38"/>
      <c r="G89" s="42"/>
      <c r="H89" s="42"/>
      <c r="I89" s="42"/>
    </row>
    <row r="90" spans="2:9" x14ac:dyDescent="0.25">
      <c r="B90" s="43" t="s">
        <v>102</v>
      </c>
      <c r="C90" s="35">
        <v>56.11</v>
      </c>
      <c r="D90" s="35">
        <v>40.08</v>
      </c>
      <c r="E90" s="35">
        <v>7.11</v>
      </c>
      <c r="F90" s="38"/>
      <c r="G90" s="42"/>
      <c r="H90" s="42"/>
      <c r="I90" s="42"/>
    </row>
    <row r="91" spans="2:9" x14ac:dyDescent="0.25">
      <c r="B91" s="43" t="s">
        <v>103</v>
      </c>
      <c r="C91" s="35">
        <v>56.18</v>
      </c>
      <c r="D91" s="35">
        <v>40.14</v>
      </c>
      <c r="E91" s="35">
        <v>6.62</v>
      </c>
      <c r="F91" s="38"/>
      <c r="G91" s="42"/>
      <c r="H91" s="42"/>
      <c r="I91" s="42"/>
    </row>
    <row r="92" spans="2:9" x14ac:dyDescent="0.25">
      <c r="B92" s="43" t="s">
        <v>104</v>
      </c>
      <c r="C92" s="35">
        <v>55.96</v>
      </c>
      <c r="D92" s="35">
        <v>40.299999999999997</v>
      </c>
      <c r="E92" s="35">
        <v>6.94</v>
      </c>
      <c r="F92" s="38"/>
      <c r="G92" s="42"/>
      <c r="H92" s="42"/>
      <c r="I92" s="42"/>
    </row>
    <row r="93" spans="2:9" x14ac:dyDescent="0.25">
      <c r="B93" s="43" t="s">
        <v>105</v>
      </c>
      <c r="C93" s="35">
        <v>56.07</v>
      </c>
      <c r="D93" s="35">
        <v>40.409999999999997</v>
      </c>
      <c r="E93" s="35">
        <v>5.91</v>
      </c>
      <c r="F93" s="38"/>
      <c r="G93" s="42"/>
      <c r="H93" s="42"/>
      <c r="I93" s="42"/>
    </row>
    <row r="94" spans="2:9" x14ac:dyDescent="0.25">
      <c r="B94" s="43" t="s">
        <v>106</v>
      </c>
      <c r="C94" s="35">
        <v>55.67</v>
      </c>
      <c r="D94" s="35">
        <v>40.619999999999997</v>
      </c>
      <c r="E94" s="35">
        <v>5.89</v>
      </c>
      <c r="F94" s="38"/>
      <c r="G94" s="42"/>
      <c r="H94" s="42"/>
      <c r="I94" s="42"/>
    </row>
    <row r="95" spans="2:9" x14ac:dyDescent="0.25">
      <c r="B95" s="43" t="s">
        <v>107</v>
      </c>
      <c r="C95" s="35">
        <v>55.94</v>
      </c>
      <c r="D95" s="35">
        <v>40.799999999999997</v>
      </c>
      <c r="E95" s="35">
        <v>6.04</v>
      </c>
      <c r="F95" s="38"/>
      <c r="G95" s="42"/>
      <c r="H95" s="42"/>
      <c r="I95" s="42"/>
    </row>
    <row r="96" spans="2:9" x14ac:dyDescent="0.25">
      <c r="B96" s="43" t="s">
        <v>108</v>
      </c>
      <c r="C96" s="35">
        <v>56.01</v>
      </c>
      <c r="D96" s="35">
        <v>40.89</v>
      </c>
      <c r="E96" s="35">
        <v>5.6</v>
      </c>
      <c r="F96" s="38"/>
      <c r="G96" s="42"/>
      <c r="H96" s="42"/>
      <c r="I96" s="42"/>
    </row>
    <row r="97" spans="2:9" x14ac:dyDescent="0.25">
      <c r="B97" s="43" t="s">
        <v>109</v>
      </c>
      <c r="C97" s="35">
        <v>56.06</v>
      </c>
      <c r="D97" s="35">
        <v>41.29</v>
      </c>
      <c r="E97" s="35">
        <v>4.3899999999999997</v>
      </c>
      <c r="F97" s="38"/>
      <c r="G97" s="42"/>
      <c r="H97" s="42"/>
      <c r="I97" s="42"/>
    </row>
    <row r="98" spans="2:9" x14ac:dyDescent="0.25">
      <c r="B98" s="43" t="s">
        <v>110</v>
      </c>
      <c r="C98" s="35">
        <v>56.17</v>
      </c>
      <c r="D98" s="35">
        <v>41.25</v>
      </c>
      <c r="E98" s="35">
        <v>4.5199999999999996</v>
      </c>
      <c r="F98" s="38"/>
      <c r="G98" s="42"/>
      <c r="H98" s="42"/>
      <c r="I98" s="42"/>
    </row>
    <row r="99" spans="2:9" x14ac:dyDescent="0.25">
      <c r="B99" s="43" t="s">
        <v>111</v>
      </c>
      <c r="C99" s="35">
        <v>56.42</v>
      </c>
      <c r="D99" s="35">
        <v>41.37</v>
      </c>
      <c r="E99" s="35">
        <v>4.24</v>
      </c>
      <c r="F99" s="38"/>
      <c r="G99" s="42"/>
      <c r="H99" s="42"/>
      <c r="I99" s="42"/>
    </row>
    <row r="100" spans="2:9" x14ac:dyDescent="0.25">
      <c r="B100" s="43" t="s">
        <v>112</v>
      </c>
      <c r="C100" s="35">
        <v>56.89</v>
      </c>
      <c r="D100" s="35">
        <v>41.77</v>
      </c>
      <c r="E100" s="35">
        <v>4.1100000000000003</v>
      </c>
      <c r="F100" s="38"/>
      <c r="G100" s="42"/>
      <c r="H100" s="42"/>
      <c r="I100" s="42"/>
    </row>
    <row r="101" spans="2:9" x14ac:dyDescent="0.25">
      <c r="B101" s="43" t="s">
        <v>113</v>
      </c>
      <c r="C101" s="35">
        <v>56.94</v>
      </c>
      <c r="D101" s="35">
        <v>41.76</v>
      </c>
      <c r="E101" s="35">
        <v>4.97</v>
      </c>
      <c r="F101" s="38"/>
      <c r="G101" s="42"/>
      <c r="H101" s="42"/>
      <c r="I101" s="42"/>
    </row>
    <row r="102" spans="2:9" x14ac:dyDescent="0.25">
      <c r="B102" s="43" t="s">
        <v>114</v>
      </c>
      <c r="C102" s="35">
        <v>56.77</v>
      </c>
      <c r="D102" s="35">
        <v>41.89</v>
      </c>
      <c r="E102" s="35">
        <v>3.96</v>
      </c>
      <c r="F102" s="38"/>
      <c r="G102" s="42"/>
      <c r="H102" s="42"/>
      <c r="I102" s="42"/>
    </row>
    <row r="103" spans="2:9" x14ac:dyDescent="0.25">
      <c r="B103" s="43" t="s">
        <v>115</v>
      </c>
      <c r="C103" s="35">
        <v>56.71</v>
      </c>
      <c r="D103" s="35">
        <v>42.03</v>
      </c>
      <c r="E103" s="35">
        <v>3.6</v>
      </c>
      <c r="F103" s="38"/>
      <c r="G103" s="42"/>
      <c r="H103" s="42"/>
      <c r="I103" s="42"/>
    </row>
    <row r="104" spans="2:9" x14ac:dyDescent="0.25">
      <c r="B104" s="43" t="s">
        <v>116</v>
      </c>
      <c r="C104" s="35">
        <v>56.89</v>
      </c>
      <c r="D104" s="35">
        <v>42.08</v>
      </c>
      <c r="E104" s="35">
        <v>3.83</v>
      </c>
      <c r="F104" s="38"/>
      <c r="G104" s="42"/>
      <c r="H104" s="42"/>
      <c r="I104" s="42"/>
    </row>
    <row r="105" spans="2:9" x14ac:dyDescent="0.25">
      <c r="B105" s="43" t="s">
        <v>117</v>
      </c>
      <c r="C105" s="35">
        <v>56.98</v>
      </c>
      <c r="D105" s="35">
        <v>42.29</v>
      </c>
      <c r="E105" s="35">
        <v>3.27</v>
      </c>
      <c r="F105" s="38"/>
      <c r="G105" s="42"/>
      <c r="H105" s="42"/>
      <c r="I105" s="42"/>
    </row>
    <row r="106" spans="2:9" x14ac:dyDescent="0.25">
      <c r="B106" s="44" t="s">
        <v>118</v>
      </c>
      <c r="C106" s="45">
        <v>57.02</v>
      </c>
      <c r="D106" s="45">
        <v>42.16</v>
      </c>
      <c r="E106" s="45">
        <v>3.14</v>
      </c>
      <c r="F106" s="38"/>
      <c r="G106" s="42"/>
      <c r="H106" s="42"/>
      <c r="I106" s="42"/>
    </row>
    <row r="107" spans="2:9" ht="15" customHeight="1" x14ac:dyDescent="0.25">
      <c r="B107" s="15" t="s">
        <v>119</v>
      </c>
      <c r="F107" s="38"/>
      <c r="G107" s="38"/>
    </row>
    <row r="108" spans="2:9" ht="21.75" customHeight="1" x14ac:dyDescent="0.25">
      <c r="B108" s="47" t="s">
        <v>120</v>
      </c>
      <c r="C108" s="47"/>
      <c r="D108" s="47"/>
      <c r="E108" s="47"/>
    </row>
    <row r="109" spans="2:9" ht="19.899999999999999" customHeight="1" x14ac:dyDescent="0.25"/>
  </sheetData>
  <mergeCells count="2">
    <mergeCell ref="B4:E4"/>
    <mergeCell ref="B108:E10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A9B9-347D-4D1A-83BB-1314041026ED}">
  <dimension ref="B2:F10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3" width="25" style="1" customWidth="1"/>
    <col min="4" max="16384" width="8.85546875" style="1"/>
  </cols>
  <sheetData>
    <row r="2" spans="2:6" ht="31.15" customHeight="1" x14ac:dyDescent="0.25">
      <c r="B2" s="3"/>
    </row>
    <row r="3" spans="2:6" ht="31.15" customHeight="1" x14ac:dyDescent="0.25">
      <c r="B3" s="3" t="s">
        <v>121</v>
      </c>
    </row>
    <row r="4" spans="2:6" ht="31.15" customHeight="1" thickBot="1" x14ac:dyDescent="0.3">
      <c r="B4" s="46" t="s">
        <v>122</v>
      </c>
      <c r="C4" s="46"/>
      <c r="D4" s="46"/>
      <c r="E4" s="46"/>
      <c r="F4" s="46"/>
    </row>
    <row r="5" spans="2:6" ht="15.75" thickTop="1" x14ac:dyDescent="0.25"/>
    <row r="6" spans="2:6" x14ac:dyDescent="0.25">
      <c r="B6" s="10" t="s">
        <v>123</v>
      </c>
      <c r="C6" s="11" t="s">
        <v>124</v>
      </c>
    </row>
    <row r="7" spans="2:6" x14ac:dyDescent="0.25">
      <c r="B7" s="7" t="s">
        <v>125</v>
      </c>
      <c r="C7" s="22">
        <v>20</v>
      </c>
    </row>
    <row r="8" spans="2:6" x14ac:dyDescent="0.25">
      <c r="B8" s="7" t="s">
        <v>126</v>
      </c>
      <c r="C8" s="22">
        <v>560</v>
      </c>
    </row>
    <row r="9" spans="2:6" x14ac:dyDescent="0.25">
      <c r="B9" s="13" t="s">
        <v>127</v>
      </c>
      <c r="C9" s="23">
        <v>1700</v>
      </c>
    </row>
    <row r="10" spans="2:6" x14ac:dyDescent="0.25">
      <c r="B10" s="16" t="s">
        <v>128</v>
      </c>
    </row>
  </sheetData>
  <mergeCells count="1"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EEFA4-D440-4254-A1CF-D06F787F202C}">
  <dimension ref="B2:F10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3" width="10" style="1" bestFit="1" customWidth="1"/>
    <col min="4" max="16384" width="8.85546875" style="1"/>
  </cols>
  <sheetData>
    <row r="2" spans="2:6" ht="31.15" customHeight="1" x14ac:dyDescent="0.25">
      <c r="B2" s="3"/>
    </row>
    <row r="3" spans="2:6" ht="31.15" customHeight="1" x14ac:dyDescent="0.25">
      <c r="B3" s="3" t="s">
        <v>129</v>
      </c>
    </row>
    <row r="4" spans="2:6" ht="31.15" customHeight="1" thickBot="1" x14ac:dyDescent="0.3">
      <c r="B4" s="46" t="s">
        <v>130</v>
      </c>
      <c r="C4" s="46"/>
      <c r="D4" s="46"/>
      <c r="E4" s="46"/>
      <c r="F4" s="46"/>
    </row>
    <row r="5" spans="2:6" ht="15.75" thickTop="1" x14ac:dyDescent="0.25"/>
    <row r="6" spans="2:6" x14ac:dyDescent="0.25">
      <c r="B6" s="10" t="s">
        <v>5</v>
      </c>
      <c r="C6" s="11" t="s">
        <v>131</v>
      </c>
    </row>
    <row r="7" spans="2:6" x14ac:dyDescent="0.25">
      <c r="B7" s="17" t="s">
        <v>132</v>
      </c>
      <c r="C7" s="12">
        <v>87.4</v>
      </c>
    </row>
    <row r="8" spans="2:6" x14ac:dyDescent="0.25">
      <c r="B8" s="17" t="s">
        <v>133</v>
      </c>
      <c r="C8" s="12">
        <v>4.8</v>
      </c>
    </row>
    <row r="9" spans="2:6" x14ac:dyDescent="0.25">
      <c r="B9" s="18" t="s">
        <v>134</v>
      </c>
      <c r="C9" s="14">
        <v>7.8</v>
      </c>
    </row>
    <row r="10" spans="2:6" x14ac:dyDescent="0.25">
      <c r="B10" s="16" t="s">
        <v>128</v>
      </c>
    </row>
  </sheetData>
  <mergeCells count="1">
    <mergeCell ref="B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4680F-C44E-448B-A290-A1BAB1C235AD}">
  <dimension ref="B2:O16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3" width="10" style="1" bestFit="1" customWidth="1"/>
    <col min="4" max="16384" width="8.85546875" style="1"/>
  </cols>
  <sheetData>
    <row r="2" spans="2:15" ht="31.15" customHeight="1" x14ac:dyDescent="0.25">
      <c r="B2" s="3"/>
    </row>
    <row r="3" spans="2:15" ht="31.15" customHeight="1" x14ac:dyDescent="0.25">
      <c r="B3" s="3" t="s">
        <v>135</v>
      </c>
    </row>
    <row r="4" spans="2:15" ht="31.15" customHeight="1" thickBot="1" x14ac:dyDescent="0.3">
      <c r="B4" s="46" t="s">
        <v>136</v>
      </c>
      <c r="C4" s="46"/>
      <c r="D4" s="46"/>
      <c r="E4" s="46"/>
      <c r="F4" s="46"/>
      <c r="G4" s="4"/>
      <c r="H4" s="4"/>
      <c r="I4" s="4"/>
      <c r="J4" s="4"/>
      <c r="K4" s="4"/>
      <c r="L4" s="4"/>
      <c r="M4" s="4"/>
      <c r="N4" s="4"/>
      <c r="O4" s="4"/>
    </row>
    <row r="5" spans="2:15" ht="15.75" thickTop="1" x14ac:dyDescent="0.25"/>
    <row r="6" spans="2:15" x14ac:dyDescent="0.25">
      <c r="B6" s="10" t="s">
        <v>137</v>
      </c>
      <c r="C6" s="11">
        <v>2010</v>
      </c>
      <c r="D6" s="11">
        <v>2011</v>
      </c>
      <c r="E6" s="11">
        <v>2012</v>
      </c>
      <c r="F6" s="11">
        <v>2013</v>
      </c>
      <c r="G6" s="11">
        <v>2014</v>
      </c>
      <c r="H6" s="11">
        <v>2015</v>
      </c>
      <c r="I6" s="11">
        <v>2016</v>
      </c>
      <c r="J6" s="11">
        <v>2017</v>
      </c>
      <c r="K6" s="11">
        <v>2018</v>
      </c>
      <c r="L6" s="11">
        <v>2019</v>
      </c>
      <c r="M6" s="11">
        <v>2020</v>
      </c>
      <c r="N6" s="11">
        <v>2021</v>
      </c>
      <c r="O6" s="11">
        <v>2022</v>
      </c>
    </row>
    <row r="7" spans="2:15" x14ac:dyDescent="0.25">
      <c r="B7" s="17" t="s">
        <v>138</v>
      </c>
      <c r="C7" s="19">
        <v>2.98</v>
      </c>
      <c r="D7" s="19">
        <v>2.88</v>
      </c>
      <c r="E7" s="19">
        <v>3.31</v>
      </c>
      <c r="F7" s="19">
        <v>2.77</v>
      </c>
      <c r="G7" s="19">
        <v>2.36</v>
      </c>
      <c r="H7" s="19">
        <v>2.13</v>
      </c>
      <c r="I7" s="19">
        <v>2.2200000000000002</v>
      </c>
      <c r="J7" s="19">
        <v>1.89</v>
      </c>
      <c r="K7" s="19">
        <v>1.73</v>
      </c>
      <c r="L7" s="19">
        <v>1.76</v>
      </c>
      <c r="M7" s="19">
        <v>1.27</v>
      </c>
      <c r="N7" s="19">
        <v>1.25</v>
      </c>
      <c r="O7" s="19">
        <v>1.7</v>
      </c>
    </row>
    <row r="8" spans="2:15" x14ac:dyDescent="0.25">
      <c r="B8" s="17" t="s">
        <v>139</v>
      </c>
      <c r="C8" s="19">
        <v>0.6</v>
      </c>
      <c r="D8" s="19">
        <v>0.68</v>
      </c>
      <c r="E8" s="19">
        <v>0.8</v>
      </c>
      <c r="F8" s="19">
        <v>0.88</v>
      </c>
      <c r="G8" s="19">
        <v>0.84</v>
      </c>
      <c r="H8" s="19">
        <v>0.96</v>
      </c>
      <c r="I8" s="19">
        <v>1.03</v>
      </c>
      <c r="J8" s="19">
        <v>0.83</v>
      </c>
      <c r="K8" s="19">
        <v>0.89</v>
      </c>
      <c r="L8" s="19">
        <v>0.73</v>
      </c>
      <c r="M8" s="19">
        <v>0.42</v>
      </c>
      <c r="N8" s="19">
        <v>0.49</v>
      </c>
      <c r="O8" s="19">
        <v>0.64</v>
      </c>
    </row>
    <row r="9" spans="2:15" x14ac:dyDescent="0.25">
      <c r="B9" s="17" t="s">
        <v>140</v>
      </c>
      <c r="C9" s="19">
        <v>1.25</v>
      </c>
      <c r="D9" s="19">
        <v>1.1399999999999999</v>
      </c>
      <c r="E9" s="19">
        <v>1.23</v>
      </c>
      <c r="F9" s="19">
        <v>1.3</v>
      </c>
      <c r="G9" s="19">
        <v>1.06</v>
      </c>
      <c r="H9" s="19">
        <v>0.96</v>
      </c>
      <c r="I9" s="19">
        <v>0.75</v>
      </c>
      <c r="J9" s="19">
        <v>0.74</v>
      </c>
      <c r="K9" s="19">
        <v>0.69</v>
      </c>
      <c r="L9" s="19">
        <v>0.67</v>
      </c>
      <c r="M9" s="19">
        <v>0.56000000000000005</v>
      </c>
      <c r="N9" s="19">
        <v>0.81</v>
      </c>
      <c r="O9" s="19">
        <v>1.51</v>
      </c>
    </row>
    <row r="10" spans="2:15" x14ac:dyDescent="0.25">
      <c r="B10" s="18" t="s">
        <v>141</v>
      </c>
      <c r="C10" s="20">
        <v>1.08</v>
      </c>
      <c r="D10" s="20">
        <v>1.25</v>
      </c>
      <c r="E10" s="20">
        <v>1.39</v>
      </c>
      <c r="F10" s="20">
        <v>1.25</v>
      </c>
      <c r="G10" s="20">
        <v>1.19</v>
      </c>
      <c r="H10" s="20">
        <v>0.97</v>
      </c>
      <c r="I10" s="20">
        <v>0.93</v>
      </c>
      <c r="J10" s="20">
        <v>0.82</v>
      </c>
      <c r="K10" s="20">
        <v>0.91</v>
      </c>
      <c r="L10" s="20">
        <v>0.92</v>
      </c>
      <c r="M10" s="20">
        <v>0.66</v>
      </c>
      <c r="N10" s="20">
        <v>0.6</v>
      </c>
      <c r="O10" s="20">
        <v>0.76</v>
      </c>
    </row>
    <row r="11" spans="2:15" x14ac:dyDescent="0.25">
      <c r="B11" s="15" t="s">
        <v>142</v>
      </c>
    </row>
    <row r="12" spans="2:15" x14ac:dyDescent="0.25">
      <c r="B12" s="16" t="s">
        <v>143</v>
      </c>
    </row>
    <row r="13" spans="2:15" x14ac:dyDescent="0.25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2:15" x14ac:dyDescent="0.25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2:15" x14ac:dyDescent="0.25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2:15" x14ac:dyDescent="0.25"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</sheetData>
  <mergeCells count="1"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98261-7262-4B2C-A81A-0CD41CF5C130}">
  <dimension ref="B2:H11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16384" width="8.85546875" style="1"/>
  </cols>
  <sheetData>
    <row r="2" spans="2:8" ht="31.15" customHeight="1" x14ac:dyDescent="0.25">
      <c r="B2" s="3"/>
    </row>
    <row r="3" spans="2:8" ht="31.15" customHeight="1" x14ac:dyDescent="0.25">
      <c r="B3" s="3" t="s">
        <v>144</v>
      </c>
    </row>
    <row r="4" spans="2:8" ht="31.15" customHeight="1" thickBot="1" x14ac:dyDescent="0.3">
      <c r="B4" s="46" t="s">
        <v>145</v>
      </c>
      <c r="C4" s="46"/>
      <c r="D4" s="46"/>
      <c r="E4" s="46"/>
      <c r="F4" s="4"/>
      <c r="G4" s="4"/>
      <c r="H4" s="4"/>
    </row>
    <row r="5" spans="2:8" ht="15.75" thickTop="1" x14ac:dyDescent="0.25"/>
    <row r="6" spans="2:8" x14ac:dyDescent="0.25">
      <c r="B6" s="10" t="s">
        <v>146</v>
      </c>
      <c r="C6" s="11">
        <v>2017</v>
      </c>
      <c r="D6" s="11">
        <v>2018</v>
      </c>
      <c r="E6" s="11">
        <v>2019</v>
      </c>
      <c r="F6" s="11">
        <v>2020</v>
      </c>
      <c r="G6" s="11">
        <v>2021</v>
      </c>
      <c r="H6" s="11">
        <v>2022</v>
      </c>
    </row>
    <row r="7" spans="2:8" x14ac:dyDescent="0.25">
      <c r="B7" s="17" t="s">
        <v>147</v>
      </c>
      <c r="C7" s="35">
        <v>7.7</v>
      </c>
      <c r="D7" s="35">
        <v>7.04</v>
      </c>
      <c r="E7" s="35">
        <v>7.86</v>
      </c>
      <c r="F7" s="35">
        <v>8.81</v>
      </c>
      <c r="G7" s="35">
        <v>8.73</v>
      </c>
      <c r="H7" s="35">
        <v>7.33</v>
      </c>
    </row>
    <row r="8" spans="2:8" x14ac:dyDescent="0.25">
      <c r="B8" s="18" t="s">
        <v>148</v>
      </c>
      <c r="C8" s="36">
        <v>7.23</v>
      </c>
      <c r="D8" s="36">
        <v>7.23</v>
      </c>
      <c r="E8" s="36">
        <v>7.23</v>
      </c>
      <c r="F8" s="36">
        <v>7.23</v>
      </c>
      <c r="G8" s="36">
        <v>7.23</v>
      </c>
      <c r="H8" s="36">
        <v>7.23</v>
      </c>
    </row>
    <row r="9" spans="2:8" x14ac:dyDescent="0.25">
      <c r="B9" s="15" t="s">
        <v>149</v>
      </c>
    </row>
    <row r="10" spans="2:8" x14ac:dyDescent="0.25">
      <c r="B10" s="16" t="s">
        <v>150</v>
      </c>
      <c r="C10" s="42"/>
      <c r="D10" s="42"/>
      <c r="E10" s="42"/>
      <c r="F10" s="42"/>
      <c r="G10" s="42"/>
      <c r="H10" s="42"/>
    </row>
    <row r="11" spans="2:8" x14ac:dyDescent="0.25">
      <c r="C11" s="42"/>
      <c r="D11" s="42"/>
      <c r="E11" s="42"/>
      <c r="F11" s="42"/>
      <c r="G11" s="42"/>
      <c r="H11" s="42"/>
    </row>
  </sheetData>
  <mergeCells count="1"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9AC85-FA22-40A5-90ED-20963649E043}">
  <dimension ref="B2:I12"/>
  <sheetViews>
    <sheetView workbookViewId="0"/>
  </sheetViews>
  <sheetFormatPr defaultColWidth="8.85546875" defaultRowHeight="15" x14ac:dyDescent="0.25"/>
  <cols>
    <col min="1" max="1" width="8.85546875" style="1"/>
    <col min="2" max="2" width="61.28515625" style="1" bestFit="1" customWidth="1"/>
    <col min="3" max="16384" width="8.85546875" style="1"/>
  </cols>
  <sheetData>
    <row r="2" spans="2:9" ht="31.15" customHeight="1" x14ac:dyDescent="0.25">
      <c r="B2" s="3"/>
    </row>
    <row r="3" spans="2:9" ht="31.15" customHeight="1" x14ac:dyDescent="0.25">
      <c r="B3" s="3" t="s">
        <v>151</v>
      </c>
    </row>
    <row r="4" spans="2:9" ht="31.15" customHeight="1" thickBot="1" x14ac:dyDescent="0.3">
      <c r="B4" s="46" t="s">
        <v>152</v>
      </c>
      <c r="C4" s="46"/>
      <c r="D4" s="46"/>
      <c r="E4" s="46"/>
      <c r="F4" s="4"/>
      <c r="G4" s="4"/>
      <c r="H4" s="4"/>
    </row>
    <row r="5" spans="2:9" ht="15.75" thickTop="1" x14ac:dyDescent="0.25"/>
    <row r="6" spans="2:9" x14ac:dyDescent="0.25">
      <c r="B6" s="10" t="s">
        <v>153</v>
      </c>
      <c r="C6" s="11">
        <v>2017</v>
      </c>
      <c r="D6" s="11">
        <v>2018</v>
      </c>
      <c r="E6" s="11">
        <v>2019</v>
      </c>
      <c r="F6" s="11">
        <v>2020</v>
      </c>
      <c r="G6" s="11">
        <v>2021</v>
      </c>
      <c r="H6" s="11">
        <v>2022</v>
      </c>
    </row>
    <row r="7" spans="2:9" x14ac:dyDescent="0.25">
      <c r="B7" s="17" t="s">
        <v>154</v>
      </c>
      <c r="C7" s="19">
        <v>6.02</v>
      </c>
      <c r="D7" s="19">
        <v>5.51</v>
      </c>
      <c r="E7" s="19">
        <v>6.22</v>
      </c>
      <c r="F7" s="19">
        <v>5.19</v>
      </c>
      <c r="G7" s="19">
        <v>4.58</v>
      </c>
      <c r="H7" s="19">
        <v>3.44</v>
      </c>
    </row>
    <row r="8" spans="2:9" x14ac:dyDescent="0.25">
      <c r="B8" s="18" t="s">
        <v>148</v>
      </c>
      <c r="C8" s="20">
        <v>5.66</v>
      </c>
      <c r="D8" s="20">
        <v>5.66</v>
      </c>
      <c r="E8" s="20">
        <v>5.66</v>
      </c>
      <c r="F8" s="20">
        <v>5.66</v>
      </c>
      <c r="G8" s="20">
        <v>5.66</v>
      </c>
      <c r="H8" s="20">
        <v>5.66</v>
      </c>
      <c r="I8" s="21"/>
    </row>
    <row r="9" spans="2:9" x14ac:dyDescent="0.25">
      <c r="B9" s="15" t="s">
        <v>155</v>
      </c>
    </row>
    <row r="10" spans="2:9" x14ac:dyDescent="0.25">
      <c r="B10" s="16" t="s">
        <v>150</v>
      </c>
    </row>
    <row r="11" spans="2:9" x14ac:dyDescent="0.25">
      <c r="C11" s="37"/>
      <c r="D11" s="37"/>
      <c r="E11" s="37"/>
      <c r="F11" s="37"/>
      <c r="G11" s="37"/>
      <c r="H11" s="37"/>
    </row>
    <row r="12" spans="2:9" x14ac:dyDescent="0.25">
      <c r="C12" s="37"/>
      <c r="D12" s="37"/>
      <c r="E12" s="37"/>
      <c r="F12" s="37"/>
      <c r="G12" s="37"/>
      <c r="H12" s="37"/>
    </row>
  </sheetData>
  <mergeCells count="1">
    <mergeCell ref="B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A1E83-3FA3-42AC-9922-06438D31068F}">
  <dimension ref="B2:H31"/>
  <sheetViews>
    <sheetView workbookViewId="0"/>
  </sheetViews>
  <sheetFormatPr defaultColWidth="8.85546875" defaultRowHeight="15" x14ac:dyDescent="0.25"/>
  <cols>
    <col min="1" max="1" width="8.85546875" style="1"/>
    <col min="2" max="2" width="21.140625" style="1" customWidth="1"/>
    <col min="3" max="8" width="17.85546875" style="1" customWidth="1"/>
    <col min="9" max="16384" width="8.85546875" style="1"/>
  </cols>
  <sheetData>
    <row r="2" spans="2:8" ht="31.15" customHeight="1" x14ac:dyDescent="0.25">
      <c r="B2" s="3"/>
    </row>
    <row r="3" spans="2:8" ht="31.15" customHeight="1" x14ac:dyDescent="0.25">
      <c r="B3" s="3" t="s">
        <v>156</v>
      </c>
    </row>
    <row r="4" spans="2:8" ht="31.15" customHeight="1" thickBot="1" x14ac:dyDescent="0.3">
      <c r="B4" s="46" t="s">
        <v>157</v>
      </c>
      <c r="C4" s="46"/>
      <c r="D4" s="46"/>
      <c r="E4" s="46"/>
      <c r="F4" s="46"/>
      <c r="G4" s="46"/>
      <c r="H4" s="46"/>
    </row>
    <row r="5" spans="2:8" ht="15.75" thickTop="1" x14ac:dyDescent="0.25"/>
    <row r="6" spans="2:8" ht="27" customHeight="1" x14ac:dyDescent="0.25">
      <c r="B6" s="10" t="s">
        <v>158</v>
      </c>
      <c r="C6" s="48" t="s">
        <v>159</v>
      </c>
      <c r="D6" s="48"/>
      <c r="E6" s="48"/>
      <c r="F6" s="49" t="s">
        <v>160</v>
      </c>
      <c r="G6" s="49"/>
      <c r="H6" s="49"/>
    </row>
    <row r="7" spans="2:8" ht="25.15" customHeight="1" x14ac:dyDescent="0.25">
      <c r="B7" s="29"/>
      <c r="C7" s="30" t="s">
        <v>161</v>
      </c>
      <c r="D7" s="30" t="s">
        <v>162</v>
      </c>
      <c r="E7" s="30" t="s">
        <v>163</v>
      </c>
      <c r="F7" s="30" t="s">
        <v>161</v>
      </c>
      <c r="G7" s="30" t="s">
        <v>162</v>
      </c>
      <c r="H7" s="30" t="s">
        <v>163</v>
      </c>
    </row>
    <row r="8" spans="2:8" x14ac:dyDescent="0.25">
      <c r="B8" s="17"/>
      <c r="C8" s="50" t="s">
        <v>164</v>
      </c>
      <c r="D8" s="50"/>
      <c r="E8" s="50"/>
      <c r="F8" s="50"/>
      <c r="G8" s="50"/>
      <c r="H8" s="50"/>
    </row>
    <row r="9" spans="2:8" x14ac:dyDescent="0.25">
      <c r="B9" s="28" t="s">
        <v>165</v>
      </c>
      <c r="C9" s="24"/>
      <c r="D9" s="24"/>
      <c r="E9" s="31"/>
      <c r="F9" s="32"/>
      <c r="G9" s="32"/>
      <c r="H9" s="25"/>
    </row>
    <row r="10" spans="2:8" x14ac:dyDescent="0.25">
      <c r="B10" s="17" t="s">
        <v>166</v>
      </c>
      <c r="C10" s="22" t="s">
        <v>167</v>
      </c>
      <c r="D10" s="22">
        <v>0</v>
      </c>
      <c r="E10" s="22">
        <v>2157</v>
      </c>
      <c r="F10" s="26" t="s">
        <v>167</v>
      </c>
      <c r="G10" s="26">
        <v>0</v>
      </c>
      <c r="H10" s="26">
        <v>2157</v>
      </c>
    </row>
    <row r="11" spans="2:8" x14ac:dyDescent="0.25">
      <c r="B11" s="17" t="s">
        <v>168</v>
      </c>
      <c r="C11" s="22" t="s">
        <v>169</v>
      </c>
      <c r="D11" s="22">
        <v>0</v>
      </c>
      <c r="E11" s="22">
        <v>1385</v>
      </c>
      <c r="F11" s="26" t="s">
        <v>169</v>
      </c>
      <c r="G11" s="26">
        <v>0</v>
      </c>
      <c r="H11" s="26">
        <v>1385</v>
      </c>
    </row>
    <row r="12" spans="2:8" x14ac:dyDescent="0.25">
      <c r="B12" s="17" t="s">
        <v>170</v>
      </c>
      <c r="C12" s="22">
        <v>0</v>
      </c>
      <c r="D12" s="22">
        <v>0</v>
      </c>
      <c r="E12" s="22">
        <v>0</v>
      </c>
      <c r="F12" s="26">
        <v>750</v>
      </c>
      <c r="G12" s="26">
        <v>0</v>
      </c>
      <c r="H12" s="26">
        <v>750</v>
      </c>
    </row>
    <row r="13" spans="2:8" x14ac:dyDescent="0.25">
      <c r="B13" s="17" t="s">
        <v>171</v>
      </c>
      <c r="C13" s="22">
        <v>179</v>
      </c>
      <c r="D13" s="22">
        <v>0</v>
      </c>
      <c r="E13" s="22">
        <v>179</v>
      </c>
      <c r="F13" s="26">
        <v>750</v>
      </c>
      <c r="G13" s="26">
        <v>0</v>
      </c>
      <c r="H13" s="26">
        <v>750</v>
      </c>
    </row>
    <row r="14" spans="2:8" x14ac:dyDescent="0.25">
      <c r="B14" s="17" t="s">
        <v>172</v>
      </c>
      <c r="C14" s="22">
        <v>0</v>
      </c>
      <c r="D14" s="22">
        <v>750</v>
      </c>
      <c r="E14" s="22">
        <v>750</v>
      </c>
      <c r="F14" s="26">
        <v>375</v>
      </c>
      <c r="G14" s="26">
        <v>750</v>
      </c>
      <c r="H14" s="26">
        <v>1125</v>
      </c>
    </row>
    <row r="15" spans="2:8" x14ac:dyDescent="0.25">
      <c r="B15" s="28" t="s">
        <v>173</v>
      </c>
      <c r="C15" s="33"/>
      <c r="D15" s="33"/>
      <c r="E15" s="33"/>
      <c r="F15" s="33"/>
      <c r="G15" s="34"/>
      <c r="H15" s="34"/>
    </row>
    <row r="16" spans="2:8" x14ac:dyDescent="0.25">
      <c r="B16" s="17" t="s">
        <v>174</v>
      </c>
      <c r="C16" s="22" t="s">
        <v>175</v>
      </c>
      <c r="D16" s="22">
        <v>0</v>
      </c>
      <c r="E16" s="22">
        <v>323</v>
      </c>
      <c r="F16" s="26">
        <v>750</v>
      </c>
      <c r="G16" s="26">
        <v>0</v>
      </c>
      <c r="H16" s="26">
        <v>750</v>
      </c>
    </row>
    <row r="17" spans="2:8" x14ac:dyDescent="0.25">
      <c r="B17" s="17" t="s">
        <v>176</v>
      </c>
      <c r="C17" s="22" t="s">
        <v>177</v>
      </c>
      <c r="D17" s="22">
        <v>750</v>
      </c>
      <c r="E17" s="22">
        <v>894</v>
      </c>
      <c r="F17" s="26">
        <v>375</v>
      </c>
      <c r="G17" s="26">
        <v>750</v>
      </c>
      <c r="H17" s="26">
        <v>1125</v>
      </c>
    </row>
    <row r="18" spans="2:8" x14ac:dyDescent="0.25">
      <c r="B18" s="17" t="s">
        <v>178</v>
      </c>
      <c r="C18" s="22" t="s">
        <v>179</v>
      </c>
      <c r="D18" s="22">
        <v>0</v>
      </c>
      <c r="E18" s="22">
        <v>271</v>
      </c>
      <c r="F18" s="26">
        <v>750</v>
      </c>
      <c r="G18" s="26">
        <v>0</v>
      </c>
      <c r="H18" s="26">
        <v>750</v>
      </c>
    </row>
    <row r="19" spans="2:8" x14ac:dyDescent="0.25">
      <c r="B19" s="17" t="s">
        <v>180</v>
      </c>
      <c r="C19" s="22" t="s">
        <v>181</v>
      </c>
      <c r="D19" s="22">
        <v>750</v>
      </c>
      <c r="E19" s="22">
        <v>841</v>
      </c>
      <c r="F19" s="26">
        <v>375</v>
      </c>
      <c r="G19" s="26">
        <v>750</v>
      </c>
      <c r="H19" s="26">
        <v>1125</v>
      </c>
    </row>
    <row r="20" spans="2:8" x14ac:dyDescent="0.25">
      <c r="B20" s="17" t="s">
        <v>182</v>
      </c>
      <c r="C20" s="22">
        <v>0</v>
      </c>
      <c r="D20" s="22">
        <v>0</v>
      </c>
      <c r="E20" s="22">
        <v>0</v>
      </c>
      <c r="F20" s="26">
        <v>750</v>
      </c>
      <c r="G20" s="26">
        <v>0</v>
      </c>
      <c r="H20" s="26">
        <v>750</v>
      </c>
    </row>
    <row r="21" spans="2:8" x14ac:dyDescent="0.25">
      <c r="B21" s="17" t="s">
        <v>183</v>
      </c>
      <c r="C21" s="22">
        <v>0</v>
      </c>
      <c r="D21" s="22">
        <v>750</v>
      </c>
      <c r="E21" s="22">
        <v>750</v>
      </c>
      <c r="F21" s="26">
        <v>375</v>
      </c>
      <c r="G21" s="26">
        <v>750</v>
      </c>
      <c r="H21" s="26">
        <v>1125</v>
      </c>
    </row>
    <row r="22" spans="2:8" x14ac:dyDescent="0.25">
      <c r="B22" s="17" t="s">
        <v>184</v>
      </c>
      <c r="C22" s="22">
        <v>0</v>
      </c>
      <c r="D22" s="22">
        <v>750</v>
      </c>
      <c r="E22" s="22">
        <v>750</v>
      </c>
      <c r="F22" s="26">
        <v>375</v>
      </c>
      <c r="G22" s="26">
        <v>750</v>
      </c>
      <c r="H22" s="26">
        <v>1125</v>
      </c>
    </row>
    <row r="23" spans="2:8" x14ac:dyDescent="0.25">
      <c r="B23" s="17" t="s">
        <v>185</v>
      </c>
      <c r="C23" s="22" t="s">
        <v>186</v>
      </c>
      <c r="D23" s="22">
        <v>750</v>
      </c>
      <c r="E23" s="22">
        <v>815</v>
      </c>
      <c r="F23" s="26">
        <v>125</v>
      </c>
      <c r="G23" s="26">
        <v>750</v>
      </c>
      <c r="H23" s="26">
        <v>875</v>
      </c>
    </row>
    <row r="24" spans="2:8" x14ac:dyDescent="0.25">
      <c r="B24" s="17" t="s">
        <v>187</v>
      </c>
      <c r="C24" s="22">
        <v>0</v>
      </c>
      <c r="D24" s="22">
        <v>750</v>
      </c>
      <c r="E24" s="22">
        <v>750</v>
      </c>
      <c r="F24" s="26">
        <v>125</v>
      </c>
      <c r="G24" s="26">
        <v>750</v>
      </c>
      <c r="H24" s="26">
        <v>875</v>
      </c>
    </row>
    <row r="25" spans="2:8" x14ac:dyDescent="0.25">
      <c r="B25" s="28" t="s">
        <v>188</v>
      </c>
      <c r="C25" s="33"/>
      <c r="D25" s="22"/>
      <c r="E25" s="22"/>
      <c r="F25" s="22"/>
      <c r="G25" s="26"/>
      <c r="H25" s="26"/>
    </row>
    <row r="26" spans="2:8" x14ac:dyDescent="0.25">
      <c r="B26" s="17" t="s">
        <v>189</v>
      </c>
      <c r="C26" s="22">
        <v>179</v>
      </c>
      <c r="D26" s="22">
        <v>0</v>
      </c>
      <c r="E26" s="22">
        <v>179</v>
      </c>
      <c r="F26" s="26">
        <v>750</v>
      </c>
      <c r="G26" s="26">
        <v>0</v>
      </c>
      <c r="H26" s="26">
        <v>750</v>
      </c>
    </row>
    <row r="27" spans="2:8" x14ac:dyDescent="0.25">
      <c r="B27" s="17" t="s">
        <v>190</v>
      </c>
      <c r="C27" s="22">
        <v>0</v>
      </c>
      <c r="D27" s="22">
        <v>750</v>
      </c>
      <c r="E27" s="22">
        <v>750</v>
      </c>
      <c r="F27" s="26">
        <v>375</v>
      </c>
      <c r="G27" s="26">
        <v>750</v>
      </c>
      <c r="H27" s="26">
        <v>1125</v>
      </c>
    </row>
    <row r="28" spans="2:8" x14ac:dyDescent="0.25">
      <c r="B28" s="17" t="s">
        <v>191</v>
      </c>
      <c r="C28" s="22" t="s">
        <v>192</v>
      </c>
      <c r="D28" s="22">
        <v>0</v>
      </c>
      <c r="E28" s="22">
        <v>1284</v>
      </c>
      <c r="F28" s="26" t="s">
        <v>192</v>
      </c>
      <c r="G28" s="26">
        <v>0</v>
      </c>
      <c r="H28" s="26">
        <v>1284</v>
      </c>
    </row>
    <row r="29" spans="2:8" x14ac:dyDescent="0.25">
      <c r="B29" s="18" t="s">
        <v>193</v>
      </c>
      <c r="C29" s="23" t="s">
        <v>192</v>
      </c>
      <c r="D29" s="23">
        <v>750</v>
      </c>
      <c r="E29" s="23">
        <v>2034</v>
      </c>
      <c r="F29" s="27" t="s">
        <v>192</v>
      </c>
      <c r="G29" s="27">
        <v>750</v>
      </c>
      <c r="H29" s="27">
        <v>2034</v>
      </c>
    </row>
    <row r="30" spans="2:8" x14ac:dyDescent="0.25">
      <c r="B30" s="15" t="s">
        <v>194</v>
      </c>
    </row>
    <row r="31" spans="2:8" x14ac:dyDescent="0.25">
      <c r="B31" s="16" t="s">
        <v>128</v>
      </c>
    </row>
  </sheetData>
  <mergeCells count="4">
    <mergeCell ref="B4:H4"/>
    <mergeCell ref="C6:E6"/>
    <mergeCell ref="F6:H6"/>
    <mergeCell ref="C8:H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F650CDDBEDA458CBFA1083F2335EC" ma:contentTypeVersion="11" ma:contentTypeDescription="Opret et nyt dokument." ma:contentTypeScope="" ma:versionID="dd46c9707fc17aef412a3464c9312fa4">
  <xsd:schema xmlns:xsd="http://www.w3.org/2001/XMLSchema" xmlns:xs="http://www.w3.org/2001/XMLSchema" xmlns:p="http://schemas.microsoft.com/office/2006/metadata/properties" xmlns:ns2="aaccab1d-042f-4cd8-a2e6-f8544617abf5" xmlns:ns3="4c0f29de-5687-411f-983f-c550e55486c8" targetNamespace="http://schemas.microsoft.com/office/2006/metadata/properties" ma:root="true" ma:fieldsID="cd98f32eb818856b6440ad8055bb37d3" ns2:_="" ns3:_="">
    <xsd:import namespace="aaccab1d-042f-4cd8-a2e6-f8544617abf5"/>
    <xsd:import namespace="4c0f29de-5687-411f-983f-c550e55486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cab1d-042f-4cd8-a2e6-f8544617ab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f29de-5687-411f-983f-c550e55486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f45eef2-7cdc-457a-835d-1dc56d48447d}" ma:internalName="TaxCatchAll" ma:showField="CatchAllData" ma:web="4c0f29de-5687-411f-983f-c550e5548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ccab1d-042f-4cd8-a2e6-f8544617abf5">
      <Terms xmlns="http://schemas.microsoft.com/office/infopath/2007/PartnerControls"/>
    </lcf76f155ced4ddcb4097134ff3c332f>
    <TaxCatchAll xmlns="4c0f29de-5687-411f-983f-c550e55486c8" xsi:nil="true"/>
  </documentManagement>
</p:properties>
</file>

<file path=customXml/itemProps1.xml><?xml version="1.0" encoding="utf-8"?>
<ds:datastoreItem xmlns:ds="http://schemas.openxmlformats.org/officeDocument/2006/customXml" ds:itemID="{A46CAC35-6C6F-4561-89E1-00EC9DCF71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BCA152-6A5F-46E8-9ADB-6B7AB5404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ccab1d-042f-4cd8-a2e6-f8544617abf5"/>
    <ds:schemaRef ds:uri="4c0f29de-5687-411f-983f-c550e55486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6F1AC8-1D6F-426D-979E-BFDB18ACB028}">
  <ds:schemaRefs>
    <ds:schemaRef ds:uri="http://schemas.microsoft.com/office/2006/metadata/properties"/>
    <ds:schemaRef ds:uri="http://schemas.microsoft.com/office/infopath/2007/PartnerControls"/>
    <ds:schemaRef ds:uri="aaccab1d-042f-4cd8-a2e6-f8544617abf5"/>
    <ds:schemaRef ds:uri="4c0f29de-5687-411f-983f-c550e55486c8"/>
  </ds:schemaRefs>
</ds:datastoreItem>
</file>

<file path=docMetadata/LabelInfo.xml><?xml version="1.0" encoding="utf-8"?>
<clbl:labelList xmlns:clbl="http://schemas.microsoft.com/office/2020/mipLabelMetadata">
  <clbl:label id="{2e93f0ed-ff36-46d4-9ce6-e0d902050cf5}" enabled="0" method="" siteId="{2e93f0ed-ff36-46d4-9ce6-e0d902050cf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16</vt:i4>
      </vt:variant>
    </vt:vector>
  </HeadingPairs>
  <TitlesOfParts>
    <vt:vector size="27" baseType="lpstr">
      <vt:lpstr>Forside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'1.5'!SdCt0a67b72582ec4554a743d24c9513ac62_0</vt:lpstr>
      <vt:lpstr>'1.5'!SdCt0a67b72582ec4554a743d24c9513ac62_1</vt:lpstr>
      <vt:lpstr>'1.4'!SdCt305c4117adee4519bff1446d5bb27fc2_0</vt:lpstr>
      <vt:lpstr>'1.4'!SdCt305c4117adee4519bff1446d5bb27fc2_1</vt:lpstr>
      <vt:lpstr>'1.3'!SdCt46c62612f4384e1d904edb6533709926_0</vt:lpstr>
      <vt:lpstr>'1.3'!SdCt46c62612f4384e1d904edb6533709926_1</vt:lpstr>
      <vt:lpstr>'1.2'!SdCt48042cd3bc954f92a6ada42fadf4ab77_0</vt:lpstr>
      <vt:lpstr>'1.2'!SdCt48042cd3bc954f92a6ada42fadf4ab77_1</vt:lpstr>
      <vt:lpstr>'1.8'!SdCt7ea4e2527d6c44ee8276b35f71dd3b97_0</vt:lpstr>
      <vt:lpstr>'1.8'!SdCt7ea4e2527d6c44ee8276b35f71dd3b97_1</vt:lpstr>
      <vt:lpstr>'1.10'!SdCt7ff7a52bc9694310b78080359bd99e9c_0</vt:lpstr>
      <vt:lpstr>'1.10'!SdCt7ff7a52bc9694310b78080359bd99e9c_1</vt:lpstr>
      <vt:lpstr>'1.6'!SdCt8ebae646df66488b9af2bbee57177c6a_0</vt:lpstr>
      <vt:lpstr>'1.6'!SdCt8ebae646df66488b9af2bbee57177c6a_1</vt:lpstr>
      <vt:lpstr>'1.1'!SdCtecc7488de9794e78ace4eaa0baf75d51_0</vt:lpstr>
      <vt:lpstr>'1.1'!SdCtecc7488de9794e78ace4eaa0baf75d51_1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Christian Bendixen Aggebo</dc:creator>
  <cp:keywords/>
  <dc:description/>
  <cp:lastModifiedBy>Signe Sepstrup Andreassen</cp:lastModifiedBy>
  <cp:revision/>
  <dcterms:created xsi:type="dcterms:W3CDTF">2023-06-24T18:44:44Z</dcterms:created>
  <dcterms:modified xsi:type="dcterms:W3CDTF">2024-02-06T08:27:56Z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0x0101005E5F650CDDBEDA458CBFA1083F2335EC</vt:lpwstr>
  </property>
  <property fmtid="{D5CDD505-2E9C-101B-9397-08002B2CF9AE}" pid="3" name="MediaServiceImageTags">
    <vt:lpwstr/>
  </property>
</Properties>
</file>