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W34061\Desktop\"/>
    </mc:Choice>
  </mc:AlternateContent>
  <xr:revisionPtr revIDLastSave="0" documentId="8_{6D144031-7871-4952-8A3F-AF5A46A1E2A0}" xr6:coauthVersionLast="47" xr6:coauthVersionMax="47" xr10:uidLastSave="{00000000-0000-0000-0000-000000000000}"/>
  <bookViews>
    <workbookView xWindow="32010" yWindow="0" windowWidth="19560" windowHeight="15480" activeTab="16" xr2:uid="{FDB5B88C-93B2-497A-9B83-12DD7671F745}"/>
  </bookViews>
  <sheets>
    <sheet name="Forside" sheetId="1" r:id="rId1"/>
    <sheet name="2.1" sheetId="2" r:id="rId2"/>
    <sheet name="2.2" sheetId="11" r:id="rId3"/>
    <sheet name="2.3" sheetId="3" r:id="rId4"/>
    <sheet name="2.4" sheetId="4" r:id="rId5"/>
    <sheet name="2.5" sheetId="5" r:id="rId6"/>
    <sheet name="2.6" sheetId="6" r:id="rId7"/>
    <sheet name="2.7" sheetId="7" r:id="rId8"/>
    <sheet name="2.8" sheetId="8" r:id="rId9"/>
    <sheet name="2.9" sheetId="9" r:id="rId10"/>
    <sheet name="2.10" sheetId="10" r:id="rId11"/>
    <sheet name="2.11" sheetId="12" r:id="rId12"/>
    <sheet name="2.12" sheetId="13" r:id="rId13"/>
    <sheet name="2.13" sheetId="14" r:id="rId14"/>
    <sheet name="2.15" sheetId="17" r:id="rId15"/>
    <sheet name="2.16" sheetId="18" r:id="rId16"/>
    <sheet name="2.18" sheetId="20" r:id="rId17"/>
  </sheets>
  <definedNames>
    <definedName name="SdCt05626d8baaf14d47af7c8050f5f384c7_0" comment="sc㞂⃲ˡ⁜ꁢҰᎁ鰠┃_xd81d_혊쀻棡!Ⰱ뀄혉逕쁓żơ_x0019_䔊恥_x000e_Č̘澝蠀뉃鎉蕤풙Ꟃ_x001a_蚈衅ಬꐀब줐˲℈훕ݒ梜䀋ࡠƸ沾ꀀꀫȈᄀÀྠӀૂഩ쓀٢䰍 ꖂᩀథ䅥ꀍⓀ৪᷋쪈銡擪ᴐເ釉限Ⓤៅ䢋䇍ꢊ袀ѩ䟓ཌ촡蓞鴡䔅耋斠奄婊兓׃쓃势冨_xd9e2_䘙ᬙ툍_xdbdf__xd83c_㎦㤽㝈쫂쒔⺍菂釠똇ᔖ謶拉躂億蓇⁑⣠朵چꩅ팡挊⎎撰_xd988_⎂뫹ﱃ☰䖫烪풸ꥥ靇▴⬠䫥䪱퓧卄뤩쵃ꭎ映ƥࡩ⭻貦㌹ꬃ袲뢙嘐ට❭쯚唓댼鰪堳_xdaf7_䞌깐ꤛ뱕役꿃蒃䁁똌疡ୂภ饍낱ℒ侉_x0001_ץ㫉萝∓겶剋⴬챆⧽醋䘴։욒㈄謪撗贬曙༎摳娮곪῭ﭳФ㰣ేꬱ焻廏⎛☯䁡⽈叄묕椪줳敲헆릳沬蒄电ပꀂ䡀顇뻭灷" localSheetId="2">'2.2'!$B$5:$C$12</definedName>
    <definedName name="SdCt05626d8baaf14d47af7c8050f5f384c7_1" localSheetId="2">'2.2'!$B$5:$C$12</definedName>
    <definedName name="SdCt0a67b72582ec4554a743d24c9513ac62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5">'2.5'!$B$6:$D$10</definedName>
    <definedName name="SdCt0a67b72582ec4554a743d24c9513ac62_1" comment="sc⯖⯆罀䔈␘ካ콸ﻠ律碾ᡇ䊸侮浺_xde3e_୩஄聱ആ뺙ԫ颀✵⩊젔꼋˴約萀" localSheetId="5">'2.5'!$B$6:$D$10</definedName>
    <definedName name="SdCt305c4117adee4519bff1446d5bb27fc2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4">'2.4'!$B$6:$C$9</definedName>
    <definedName name="SdCt305c4117adee4519bff1446d5bb27fc2_1" comment="sc⯖⯆罀䔈␘ካ콸ﻠ律碾ᡇ䊸侮浺_xde3e_୩஄聱ആ뺙ԫ颀✵⩊젔꼋˴約萀" localSheetId="4">'2.4'!$B$6:$C$9</definedName>
    <definedName name="SdCt46c62612f4384e1d904edb6533709926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3">'2.3'!$B$6:$C$9</definedName>
    <definedName name="SdCt46c62612f4384e1d904edb6533709926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4">'2.4'!#REF!</definedName>
    <definedName name="SdCt46c62612f4384e1d904edb6533709926_1" comment="sc⯖⯆罀䔈␘ካ콸ﻠ律碾ᡇ䊸侮浺_xde3e_୩஄聱ആ뺙ԫ颀✵⩊젔꼋˴約萀" localSheetId="3">'2.3'!$B$6:$C$9</definedName>
    <definedName name="SdCt46c62612f4384e1d904edb6533709926_1" comment="sc⯖⯆罀䔈␘ካ콸ﻠ律碾ᡇ䊸侮浺_xde3e_୩஄聱ആ뺙ԫ颀✵⩊젔꼋˴約萀" localSheetId="4">'2.4'!#REF!</definedName>
    <definedName name="SdCt48042cd3bc954f92a6ada42fadf4ab7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2">'2.12'!$B$6:$C$12</definedName>
    <definedName name="SdCt48042cd3bc954f92a6ada42fadf4ab7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3">'2.13'!$B$6:$C$12</definedName>
    <definedName name="SdCt48042cd3bc954f92a6ada42fadf4ab7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4">'2.15'!$B$6:$C$11</definedName>
    <definedName name="SdCt48042cd3bc954f92a6ada42fadf4ab7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5">'2.16'!$B$6:$C$12</definedName>
    <definedName name="SdCt48042cd3bc954f92a6ada42fadf4ab7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6">'2.18'!$B$6:$C$8</definedName>
    <definedName name="SdCt48042cd3bc954f92a6ada42fadf4ab7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2">'2.2'!$B$6:$C$12</definedName>
    <definedName name="SdCt48042cd3bc954f92a6ada42fadf4ab77_1" comment="sc⯖⯆罀䔈␘ካ콸ﻠ律碾ᡇ䊸侮浺_xde3e_୩஄聱ആ뺙ԫ颀✵⩊젔꼋˴約萀" localSheetId="12">'2.12'!$B$6:$C$12</definedName>
    <definedName name="SdCt48042cd3bc954f92a6ada42fadf4ab77_1" comment="sc⯖⯆罀䔈␘ካ콸ﻠ律碾ᡇ䊸侮浺_xde3e_୩஄聱ആ뺙ԫ颀✵⩊젔꼋˴約萀" localSheetId="13">'2.13'!$B$6:$C$12</definedName>
    <definedName name="SdCt48042cd3bc954f92a6ada42fadf4ab77_1" comment="sc⯖⯆罀䔈␘ካ콸ﻠ律碾ᡇ䊸侮浺_xde3e_୩஄聱ആ뺙ԫ颀✵⩊젔꼋˴約萀" localSheetId="14">'2.15'!$B$6:$C$11</definedName>
    <definedName name="SdCt48042cd3bc954f92a6ada42fadf4ab77_1" comment="sc⯖⯆罀䔈␘ካ콸ﻠ律碾ᡇ䊸侮浺_xde3e_୩஄聱ആ뺙ԫ颀✵⩊젔꼋˴約萀" localSheetId="15">'2.16'!$B$6:$C$12</definedName>
    <definedName name="SdCt48042cd3bc954f92a6ada42fadf4ab77_1" comment="sc⯖⯆罀䔈␘ካ콸ﻠ律碾ᡇ䊸侮浺_xde3e_୩஄聱ആ뺙ԫ颀✵⩊젔꼋˴約萀" localSheetId="16">'2.18'!$B$6:$C$8</definedName>
    <definedName name="SdCt48042cd3bc954f92a6ada42fadf4ab77_1" comment="sc⯖⯆罀䔈␘ካ콸ﻠ律碾ᡇ䊸侮浺_xde3e_୩஄聱ആ뺙ԫ颀✵⩊젔꼋˴約萀" localSheetId="2">'2.2'!$B$6:$C$12</definedName>
    <definedName name="SdCt7ea4e2527d6c44ee8276b35f71dd3b9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8">'2.8'!$B$6:$H$7</definedName>
    <definedName name="SdCt7ea4e2527d6c44ee8276b35f71dd3b97_1" comment="sc⯖⯆罀䔈␘ካ콸ﻠ律碾ᡇ䊸侮浺_xde3e_୩஄聱ആ뺙ԫ颀✵⩊젔꼋˴約萀" localSheetId="8">'2.8'!$B$6:$H$7</definedName>
    <definedName name="SdCt7ff7a52bc9694310b78080359bd99e9c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0">'2.10'!$B$6:$C$6</definedName>
    <definedName name="SdCt7ff7a52bc9694310b78080359bd99e9c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1">'2.11'!$B$6:$C$6</definedName>
    <definedName name="SdCt7ff7a52bc9694310b78080359bd99e9c_1" comment="sc⯖⯆罀䔈␘ካ콸ﻠ律碾ᡇ䊸侮浺_xde3e_୩஄聱ആ뺙ԫ颀✵⩊젔꼋˴約萀" localSheetId="10">'2.10'!$B$6:$C$6</definedName>
    <definedName name="SdCt7ff7a52bc9694310b78080359bd99e9c_1" comment="sc⯖⯆罀䔈␘ካ콸ﻠ律碾ᡇ䊸侮浺_xde3e_୩஄聱ആ뺙ԫ颀✵⩊젔꼋˴約萀" localSheetId="11">'2.11'!$B$6:$C$6</definedName>
    <definedName name="SdCt8ebae646df66488b9af2bbee57177c6a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6">'2.6'!$B$6:$F$8</definedName>
    <definedName name="SdCt8ebae646df66488b9af2bbee57177c6a_1" comment="sc⯖⯆罀䔈␘ካ콸ﻠ律碾ᡇ䊸侮浺_xde3e_୩஄聱ആ뺙ԫ颀✵⩊젔꼋˴約萀" localSheetId="6">'2.6'!$B$6:$F$8</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'2.1'!$B$6:$C$8</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2">'2.12'!#REF!</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3">'2.13'!#REF!</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4">'2.15'!#REF!</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5">'2.16'!#REF!</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6">'2.18'!#REF!</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2">'2.2'!#REF!</definedName>
    <definedName name="SdCtecc7488de9794e78ace4eaa0baf75d51_1" comment="sc⯖⯆罀䔈␘ካ콸ﻠ律碾ᡇ䊸侮浺_xde3e_୩஄聱ആ뺙ԫ颀✵⩊젔꼋˴約萀" localSheetId="1">'2.1'!$B$6:$C$8</definedName>
    <definedName name="SdCtecc7488de9794e78ace4eaa0baf75d51_1" comment="sc⯖⯆罀䔈␘ካ콸ﻠ律碾ᡇ䊸侮浺_xde3e_୩஄聱ആ뺙ԫ颀✵⩊젔꼋˴約萀" localSheetId="12">'2.12'!#REF!</definedName>
    <definedName name="SdCtecc7488de9794e78ace4eaa0baf75d51_1" comment="sc⯖⯆罀䔈␘ካ콸ﻠ律碾ᡇ䊸侮浺_xde3e_୩஄聱ആ뺙ԫ颀✵⩊젔꼋˴約萀" localSheetId="13">'2.13'!#REF!</definedName>
    <definedName name="SdCtecc7488de9794e78ace4eaa0baf75d51_1" comment="sc⯖⯆罀䔈␘ካ콸ﻠ律碾ᡇ䊸侮浺_xde3e_୩஄聱ആ뺙ԫ颀✵⩊젔꼋˴約萀" localSheetId="14">'2.15'!#REF!</definedName>
    <definedName name="SdCtecc7488de9794e78ace4eaa0baf75d51_1" comment="sc⯖⯆罀䔈␘ካ콸ﻠ律碾ᡇ䊸侮浺_xde3e_୩஄聱ആ뺙ԫ颀✵⩊젔꼋˴約萀" localSheetId="15">'2.16'!#REF!</definedName>
    <definedName name="SdCtecc7488de9794e78ace4eaa0baf75d51_1" comment="sc⯖⯆罀䔈␘ካ콸ﻠ律碾ᡇ䊸侮浺_xde3e_୩஄聱ആ뺙ԫ颀✵⩊젔꼋˴約萀" localSheetId="16">'2.18'!#REF!</definedName>
    <definedName name="SdCtecc7488de9794e78ace4eaa0baf75d51_1" comment="sc⯖⯆罀䔈␘ካ콸ﻠ律碾ᡇ䊸侮浺_xde3e_୩஄聱ആ뺙ԫ颀✵⩊젔꼋˴約萀" localSheetId="2">'2.2'!#REF!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 l="1"/>
  <c r="B21" i="1" l="1"/>
  <c r="B20" i="1"/>
  <c r="B19" i="1"/>
  <c r="B18" i="1"/>
  <c r="B17" i="1"/>
  <c r="B16" i="1"/>
  <c r="B15" i="1" l="1"/>
  <c r="B14" i="1"/>
  <c r="B13" i="1"/>
  <c r="B12" i="1"/>
  <c r="B11" i="1"/>
  <c r="B10" i="1"/>
  <c r="B9" i="1"/>
  <c r="B8" i="1"/>
  <c r="B7" i="1"/>
</calcChain>
</file>

<file path=xl/sharedStrings.xml><?xml version="1.0" encoding="utf-8"?>
<sst xmlns="http://schemas.openxmlformats.org/spreadsheetml/2006/main" count="624" uniqueCount="382">
  <si>
    <t>Skatteøkonomisk Redegørelse 2023</t>
  </si>
  <si>
    <t>Kapitel 2</t>
  </si>
  <si>
    <t>Udvalgte skatteøkonomiske emner</t>
  </si>
  <si>
    <t>Figur 2.1</t>
  </si>
  <si>
    <t>De samlede skatte- og afgtiftsindtægter, 2019-2024</t>
  </si>
  <si>
    <t>Mia. kr. (løbende priser)</t>
  </si>
  <si>
    <t>Engangsindtægter fra personskatter</t>
  </si>
  <si>
    <t>Skatter og afgifter i alt</t>
  </si>
  <si>
    <t>Figur 2.2</t>
  </si>
  <si>
    <t>Skatteindtægternes sammensætning i 2023</t>
  </si>
  <si>
    <t>Pct.</t>
  </si>
  <si>
    <t>Personlige indkomstskatter</t>
  </si>
  <si>
    <t>Moms</t>
  </si>
  <si>
    <t>Afgifter</t>
  </si>
  <si>
    <t>Selskabsskatter</t>
  </si>
  <si>
    <t>Pensionsafkastskat</t>
  </si>
  <si>
    <t>Øvrige skatter</t>
  </si>
  <si>
    <t>Anm.: Se tabel 2.1.</t>
  </si>
  <si>
    <t>Kilde: Økonomisk Redegørelse, maj 2023.</t>
  </si>
  <si>
    <t>Figur 2.3</t>
  </si>
  <si>
    <t>Udviklingen i skattetrykket siden 1970</t>
  </si>
  <si>
    <t>Pct. af BNP</t>
  </si>
  <si>
    <t>00</t>
  </si>
  <si>
    <t>01</t>
  </si>
  <si>
    <t>02</t>
  </si>
  <si>
    <t>03</t>
  </si>
  <si>
    <t>04</t>
  </si>
  <si>
    <t>05</t>
  </si>
  <si>
    <t>06</t>
  </si>
  <si>
    <t>07</t>
  </si>
  <si>
    <t>08</t>
  </si>
  <si>
    <t>09</t>
  </si>
  <si>
    <t>10</t>
  </si>
  <si>
    <t>11</t>
  </si>
  <si>
    <t>12</t>
  </si>
  <si>
    <t>13</t>
  </si>
  <si>
    <t>14</t>
  </si>
  <si>
    <t>15</t>
  </si>
  <si>
    <t>16</t>
  </si>
  <si>
    <t>17</t>
  </si>
  <si>
    <t>18</t>
  </si>
  <si>
    <t>19</t>
  </si>
  <si>
    <t>20</t>
  </si>
  <si>
    <t>21</t>
  </si>
  <si>
    <t>22</t>
  </si>
  <si>
    <t>Skattetryk</t>
  </si>
  <si>
    <t>Gns 1970-1979</t>
  </si>
  <si>
    <t>Gns 1986-2022</t>
  </si>
  <si>
    <t>Kilde: Tal for perioden 1970-2022 er nationalregnskabstal fra Danmarks Statistik, mens tal for 2023-2024 er skøn fra Økonomisk Redegørelse, maj 2023 (afgrænset med den lodrette linje i figuren).</t>
  </si>
  <si>
    <t>Figur 2.4</t>
  </si>
  <si>
    <t>Danmark har det højeste skattetryk blandt EU-landende i 2021</t>
  </si>
  <si>
    <t>IRL</t>
  </si>
  <si>
    <t>ROM</t>
  </si>
  <si>
    <t>BGR</t>
  </si>
  <si>
    <t>LVA</t>
  </si>
  <si>
    <t>MLT</t>
  </si>
  <si>
    <t>LTU</t>
  </si>
  <si>
    <t>EST</t>
  </si>
  <si>
    <t>HUN</t>
  </si>
  <si>
    <t>HRV</t>
  </si>
  <si>
    <t>CYP</t>
  </si>
  <si>
    <t>CZE</t>
  </si>
  <si>
    <t>SVK</t>
  </si>
  <si>
    <t>POL</t>
  </si>
  <si>
    <t>PRT</t>
  </si>
  <si>
    <t>SVN</t>
  </si>
  <si>
    <t>ESP</t>
  </si>
  <si>
    <t>LUX</t>
  </si>
  <si>
    <t>NLD</t>
  </si>
  <si>
    <t>GRC</t>
  </si>
  <si>
    <t>EU27</t>
  </si>
  <si>
    <t>DEU</t>
  </si>
  <si>
    <t>FIN</t>
  </si>
  <si>
    <t>SWE</t>
  </si>
  <si>
    <t>ITA</t>
  </si>
  <si>
    <t>AUT</t>
  </si>
  <si>
    <t>BEL</t>
  </si>
  <si>
    <t>FRA</t>
  </si>
  <si>
    <t>DNK</t>
  </si>
  <si>
    <t>Kilde: Eurostat (gov_10a_taxag).</t>
  </si>
  <si>
    <t>Figur 2.5</t>
  </si>
  <si>
    <t>Marginalskatter for beskæftigede, 1998 og 2025</t>
  </si>
  <si>
    <t>Marginalskat (2025-regler), pct.</t>
  </si>
  <si>
    <t xml:space="preserve">Marginalskat (1998-regler), pct. </t>
  </si>
  <si>
    <t>Kilde: Skatteministeriet.</t>
  </si>
  <si>
    <t>Figur 2.6</t>
  </si>
  <si>
    <t>Andel af skattepligtige, der betaler bundskat</t>
  </si>
  <si>
    <t>Andel af skattepligtige, der betaler mellemskat</t>
  </si>
  <si>
    <t>Andel af skattepligtige, der betaler topskat</t>
  </si>
  <si>
    <t>Andel af fuldtidsbeskæftigede, der betaler topskat</t>
  </si>
  <si>
    <t>94</t>
  </si>
  <si>
    <t>95</t>
  </si>
  <si>
    <t>96</t>
  </si>
  <si>
    <t>97</t>
  </si>
  <si>
    <t>98</t>
  </si>
  <si>
    <t>99</t>
  </si>
  <si>
    <t>23</t>
  </si>
  <si>
    <t>24</t>
  </si>
  <si>
    <t>25</t>
  </si>
  <si>
    <t>Anm.: Den røde kurve viser andelen af fuldtidsbeskæftigede, der betaler topskat, mens de øvrige kurver viser andelen af samtlige skattepligtige, der betaler henholdsvis bundskat, mellemskat og topskat. Antallet af skattepligtige i 2013 er nedjusteret, idet ca. 117.000 personer under 18 år ved en fejl fik udsendt årsopgørelser. Antallet af topskatteydere i 2020 og 2021 er påvirketaf muligheden for at få udbetalt indefrosne feriepenge, jf. også appendiks 2B.</t>
  </si>
  <si>
    <t>Figur 2.7</t>
  </si>
  <si>
    <t>Marginal- og gennemsnitsskatter for beskæftigede i 2023</t>
  </si>
  <si>
    <t>Marginalskat, pct.</t>
  </si>
  <si>
    <t>Gennemsnitsskat, pct.</t>
  </si>
  <si>
    <t>Figur 2.8</t>
  </si>
  <si>
    <t>Udviklingen i gennemsnitsskatten for beskæftigede, 1994-2019</t>
  </si>
  <si>
    <t>Kilde: Lovmodelberegninger baseret på en stikprøve på 33,3 pct. af befolkningen i perioden 1994-2019.</t>
  </si>
  <si>
    <t>Figur 2.9</t>
  </si>
  <si>
    <t>Ændring i gennemsnitsskatten for beskæftigede fordelt på indkomstgrupper, 1994-2019</t>
  </si>
  <si>
    <t>1994-2019</t>
  </si>
  <si>
    <t>Gns. 1994-2019</t>
  </si>
  <si>
    <t>Figur 2.10</t>
  </si>
  <si>
    <t>Gennemsnitsskatten fordelt på indkomstgrupper i 1994-2019</t>
  </si>
  <si>
    <t>Anm.: Se anm. til figur 2.8 og 2.9. Figur 2.11 viser gennemsnitsskatten for forskellige indkomstgrupper målt i forhold til gennemsnitsskatten for medianindkomsten i henholdsvis 1994 og 2019.</t>
  </si>
  <si>
    <t>Kilde: Lovmodelberegninger baseret på en stikprøve på 33,3 pct. af befolkningen i 1994 og 2019.</t>
  </si>
  <si>
    <t>Figur 2.11</t>
  </si>
  <si>
    <t>Ændring i progression i skattesystemet fra 1994 til 2019</t>
  </si>
  <si>
    <t>Figur 2.12</t>
  </si>
  <si>
    <t>Sammenhæng mellem efficiens og indkomstfordeling for personskatter</t>
  </si>
  <si>
    <t>SFG</t>
  </si>
  <si>
    <t>Gini</t>
  </si>
  <si>
    <t>AM-bidrag</t>
  </si>
  <si>
    <t>Personfradrag</t>
  </si>
  <si>
    <t>Bundskattesats</t>
  </si>
  <si>
    <t>Jobfradrag (sats og maksimum)</t>
  </si>
  <si>
    <t>Jobfradrag (maksimum)</t>
  </si>
  <si>
    <t>Beskæftigelsesfradrag (sats og maksimum)</t>
  </si>
  <si>
    <t>Beskæftigelsesfradrag (maksimum)</t>
  </si>
  <si>
    <t>Topskattesats</t>
  </si>
  <si>
    <t>Topskattegrænse</t>
  </si>
  <si>
    <t>Kilde: Lovmodelberegninger på baggrund af en 3,3 pct. stikprøve af befolkningen i 2019 fremskrevet til 2023-niveau og 2025-regler med forudsætningerne i Økonomisk Redegørelse, marts 2023.</t>
  </si>
  <si>
    <t>Figur 2.13</t>
  </si>
  <si>
    <t>Rangordning af skatteinstrumenter ud fra samlet dynamisk provenuvirkning og samfundsøkonomisk virkning</t>
  </si>
  <si>
    <t>Mio. kr.</t>
  </si>
  <si>
    <t>Dynamisk provenu</t>
  </si>
  <si>
    <t>Subeffekt i alt</t>
  </si>
  <si>
    <t>Indkomsteffekt i alt</t>
  </si>
  <si>
    <t>Højere personfradrag</t>
  </si>
  <si>
    <t>Lavere AM-bidrag</t>
  </si>
  <si>
    <t>Højere sats (og maks.) for jobfradrag</t>
  </si>
  <si>
    <t>Højere sats (og maks.) for beskæftigelsesfradrag</t>
  </si>
  <si>
    <t>Højere sats for pensionsfradrag</t>
  </si>
  <si>
    <t>Lavere bundskattesats</t>
  </si>
  <si>
    <t>Højere maksimum for jobfradrag</t>
  </si>
  <si>
    <t>Højere maksimum for beskæftigelsesfradrag</t>
  </si>
  <si>
    <t>Lavere topskattesats</t>
  </si>
  <si>
    <t>Højere topskattegrænse</t>
  </si>
  <si>
    <t>Anm.: Figuren viser dynamisk provenu, samfundsøkonomisk virkning og indkomsteffekt for hypotetiske personskattenedsættelser på 5 mia. kr. i umiddelbart mindreprovenu. Der er i figuren set bort fra omstillingsgevinsten, som kun har meget begrænset betydning for de viste samfundsøkonomiske virkninger.</t>
  </si>
  <si>
    <t>Figur 2.15</t>
  </si>
  <si>
    <t>Virkning på BFI og BNP ved en hypotetisk forhøjelse af maksimum for beskæftigelsessfradraget svarede til en skattenedsættelse på 5 mia. kr. i umiddelbar provenuvirkning</t>
  </si>
  <si>
    <t>Værdi af ændret arbejdsudbud</t>
  </si>
  <si>
    <t>BFI</t>
  </si>
  <si>
    <t>BNP (eksl. automatisk tilbageløb)</t>
  </si>
  <si>
    <t>BNP (inkl. automatisk tilbageløb)</t>
  </si>
  <si>
    <t>Pensionsopsparing mv.</t>
  </si>
  <si>
    <t>Lønsum</t>
  </si>
  <si>
    <t>Bruttorestindkomst</t>
  </si>
  <si>
    <t>Afgiftsindhold</t>
  </si>
  <si>
    <t>Automatisk tilbageløb</t>
  </si>
  <si>
    <t>Figur 2.16</t>
  </si>
  <si>
    <t>Virkning på BNP ved at forhøje maksimum for beskæftigelsesfradraget finansieret ved en forhøjelse af bundskatten</t>
  </si>
  <si>
    <t>Forhøjelse af maksimum for beskæftigelsesfradraget</t>
  </si>
  <si>
    <t>Forhøjelse af bundskatten</t>
  </si>
  <si>
    <t>I alt</t>
  </si>
  <si>
    <t xml:space="preserve">BNP-virkning </t>
  </si>
  <si>
    <t>Figur 2.18</t>
  </si>
  <si>
    <t>BNP ( generel metode)</t>
  </si>
  <si>
    <t>BNP ( afgiftsindhold ved ændring i dispoinbel indkomst)</t>
  </si>
  <si>
    <t>Virkning på BFI</t>
  </si>
  <si>
    <t>Anm.: Første søjle i figur 2.18 er identisk med tredje søjle i figur 2.15.</t>
  </si>
  <si>
    <t>Udviklingen i andel bund-, mellem- og topskatteydere, 1994-2025</t>
  </si>
  <si>
    <t>0. knæk</t>
  </si>
  <si>
    <t>1. knæk</t>
  </si>
  <si>
    <t>2. knæk</t>
  </si>
  <si>
    <t>3. knæk</t>
  </si>
  <si>
    <t>4. knæk</t>
  </si>
  <si>
    <t>5. knæk</t>
  </si>
  <si>
    <t>0-10</t>
  </si>
  <si>
    <t>10-20</t>
  </si>
  <si>
    <t>20-30</t>
  </si>
  <si>
    <t>30-40</t>
  </si>
  <si>
    <t>40-50</t>
  </si>
  <si>
    <t>50-60</t>
  </si>
  <si>
    <t>60-70</t>
  </si>
  <si>
    <t>70-80</t>
  </si>
  <si>
    <t>80-90</t>
  </si>
  <si>
    <t>90-100</t>
  </si>
  <si>
    <t>100-110</t>
  </si>
  <si>
    <t>110-120</t>
  </si>
  <si>
    <t>120-130</t>
  </si>
  <si>
    <t>130-140</t>
  </si>
  <si>
    <t>140-150</t>
  </si>
  <si>
    <t>150-160</t>
  </si>
  <si>
    <t>160-170</t>
  </si>
  <si>
    <t>170-180</t>
  </si>
  <si>
    <t>180-190</t>
  </si>
  <si>
    <t>190-200</t>
  </si>
  <si>
    <t>200-210</t>
  </si>
  <si>
    <t>210-220</t>
  </si>
  <si>
    <t>220-230</t>
  </si>
  <si>
    <t>230-240</t>
  </si>
  <si>
    <t>240-250</t>
  </si>
  <si>
    <t>250-260</t>
  </si>
  <si>
    <t>260-270</t>
  </si>
  <si>
    <t>270-280</t>
  </si>
  <si>
    <t>280-290</t>
  </si>
  <si>
    <t>290-300</t>
  </si>
  <si>
    <t>300-310</t>
  </si>
  <si>
    <t>310-320</t>
  </si>
  <si>
    <t>320-330</t>
  </si>
  <si>
    <t>330-340</t>
  </si>
  <si>
    <t>340-350</t>
  </si>
  <si>
    <t>350-360</t>
  </si>
  <si>
    <t>360-370</t>
  </si>
  <si>
    <t>370-380</t>
  </si>
  <si>
    <t>380-390</t>
  </si>
  <si>
    <t>390-400</t>
  </si>
  <si>
    <t>400-410</t>
  </si>
  <si>
    <t>410-420</t>
  </si>
  <si>
    <t>420-430</t>
  </si>
  <si>
    <t>430-440</t>
  </si>
  <si>
    <t>440-450</t>
  </si>
  <si>
    <t>450-460</t>
  </si>
  <si>
    <t>460-470</t>
  </si>
  <si>
    <t>470-480</t>
  </si>
  <si>
    <t>480-490</t>
  </si>
  <si>
    <t>490-500</t>
  </si>
  <si>
    <t>500-510</t>
  </si>
  <si>
    <t>510-520</t>
  </si>
  <si>
    <t>520-530</t>
  </si>
  <si>
    <t>530-540</t>
  </si>
  <si>
    <t>540-550</t>
  </si>
  <si>
    <t>550-560</t>
  </si>
  <si>
    <t>560-570</t>
  </si>
  <si>
    <t>570-580</t>
  </si>
  <si>
    <t>580-590</t>
  </si>
  <si>
    <t>590-600</t>
  </si>
  <si>
    <t>600-610</t>
  </si>
  <si>
    <t>610-620</t>
  </si>
  <si>
    <t>620-630</t>
  </si>
  <si>
    <t>630-640</t>
  </si>
  <si>
    <t>640-650</t>
  </si>
  <si>
    <t>650-660</t>
  </si>
  <si>
    <t>660-670</t>
  </si>
  <si>
    <t>670-680</t>
  </si>
  <si>
    <t>680-690</t>
  </si>
  <si>
    <t>690-700</t>
  </si>
  <si>
    <t>700-710</t>
  </si>
  <si>
    <t>710-720</t>
  </si>
  <si>
    <t>720-730</t>
  </si>
  <si>
    <t>730-740</t>
  </si>
  <si>
    <t>740-750</t>
  </si>
  <si>
    <t>750-760</t>
  </si>
  <si>
    <t>760-770</t>
  </si>
  <si>
    <t>770-780</t>
  </si>
  <si>
    <t>780-790</t>
  </si>
  <si>
    <t>790-800</t>
  </si>
  <si>
    <t>800-810</t>
  </si>
  <si>
    <t>810-820</t>
  </si>
  <si>
    <t>820-830</t>
  </si>
  <si>
    <t>830-840</t>
  </si>
  <si>
    <t>840-850</t>
  </si>
  <si>
    <t>850-860</t>
  </si>
  <si>
    <t>860-870</t>
  </si>
  <si>
    <t>870-880</t>
  </si>
  <si>
    <t>880-890</t>
  </si>
  <si>
    <t>890-900</t>
  </si>
  <si>
    <t>900-910</t>
  </si>
  <si>
    <t>910-920</t>
  </si>
  <si>
    <t>920-930</t>
  </si>
  <si>
    <t>930-940</t>
  </si>
  <si>
    <t>940-950</t>
  </si>
  <si>
    <t>950-960</t>
  </si>
  <si>
    <t>960-970</t>
  </si>
  <si>
    <t>970-980</t>
  </si>
  <si>
    <t>980-990</t>
  </si>
  <si>
    <t>990-1000</t>
  </si>
  <si>
    <t>Indkomstfordeling, 1.000 personer</t>
  </si>
  <si>
    <t xml:space="preserve">Lønindkomst for arbejdsmarkedsbidrag, 1.000 kr. </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</si>
  <si>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</si>
  <si>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</si>
  <si>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</si>
  <si>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</si>
  <si>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</si>
  <si>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</si>
  <si>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</si>
  <si>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</si>
  <si>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</si>
  <si>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</si>
  <si>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</si>
  <si>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</si>
  <si>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</si>
  <si>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</si>
  <si>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</si>
  <si>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</si>
  <si>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</si>
  <si>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</si>
  <si>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</si>
  <si>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</si>
  <si>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</si>
  <si>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</si>
  <si>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</si>
  <si>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</si>
  <si>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</si>
  <si>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</si>
  <si>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</si>
  <si>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</si>
  <si>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</si>
  <si>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</si>
  <si>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</si>
  <si>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</si>
  <si>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</si>
  <si>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</si>
  <si>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</si>
  <si>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</si>
  <si>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</si>
  <si>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</si>
  <si>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</si>
  <si>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</si>
  <si>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</si>
  <si>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</si>
  <si>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</si>
  <si>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</si>
  <si>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</si>
  <si>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</si>
  <si>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</si>
  <si>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</si>
  <si>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</si>
  <si>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</si>
  <si>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</si>
  <si>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</si>
  <si>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</si>
  <si>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</si>
  <si>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</si>
  <si>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</si>
  <si>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</si>
  <si>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</si>
  <si>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</si>
  <si>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</si>
  <si>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</si>
  <si>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</si>
  <si>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</si>
  <si>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</si>
  <si>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</si>
  <si>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</si>
  <si>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</si>
  <si>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</si>
  <si>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</si>
  <si>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</si>
  <si>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</si>
  <si>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</si>
  <si>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</si>
  <si>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</si>
  <si>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</si>
  <si>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</si>
  <si>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</si>
  <si>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</si>
  <si>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</si>
  <si>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</si>
  <si>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</si>
  <si>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</si>
  <si>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</si>
  <si>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</si>
  <si>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</si>
  <si>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</si>
  <si>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Indkomstgrupper percentiler</t>
  </si>
  <si>
    <t>1998-regler</t>
  </si>
  <si>
    <t>2025-regler</t>
  </si>
  <si>
    <t>Lønindkomst før arbejdsmarkedsbidrag, 1.000 kr.</t>
  </si>
  <si>
    <t>Antal, 1.000 personer</t>
  </si>
  <si>
    <t>Anm.: Ændringen i lønsummen opgøres ekskl. pension, hvorfor der tillægges et bidrag fra pensionsopsparing mv. De opgjorte virkningerer afrundet til nærmeste 10 mio. kr. Bidraget til BNP fra det automatiske tilbageløb af moms og afgifter udgør 22 pct. af den umiddelbare provenu virkning på 5 mia. kr.</t>
  </si>
  <si>
    <t>Virkning på BNP ved en hypotetisk forhøjelse af maksimum for beskæftigelsesfradraget svarende til en skattenedsættelse på 5 mia. kr. i umiddelbar provenuvirkning</t>
  </si>
  <si>
    <t>Anm.: Figuren viser det målte skattetryk defineret som de samlede indtægter fra skatter og afgifter i pct. af BNP, hvor både skatteindtægter og BNP er opgjort i løbende priser. Det indebærer eksempelvis, at der ikke er taget højde for virkningen af mere skattetekniske forhold, såsom den såkaldte bruttoficering af sociale pensioner (folkepension og førtidspension) og kontanthjælp i 1994, der isoleret set øgede det målte skattetryk. Bruttoficeringen indebar i bund og grund, at de nævnte ydelser blev gjort skattepligtige. På den anden side er der heller ikke taget højde for nettoficeringen af overførselsindkomsterne afledt af arbejdsmarkedsbidragets indførelse i 1994 og den efterfølgende indfasning af bidragets størrelse fra 5 til 8 pct. frem mod 1997, som isoleret set reducerede det målte skattetryk.</t>
  </si>
  <si>
    <t>Kilde: Lovmodelberegning er baseret på en stikprøve på 3,3 pct. af befolkningen. Der er anvendt 2019-data fremskrevet til 2023-niveau med forudsætningerne i Økonomisk Redegørelse, marts 2023. Beregningerne tager afsæt i 2023-regler.</t>
  </si>
  <si>
    <t>Anm.: De samlede skatteindtægter omfatter visse specifikke afgifter – primært i form af told – der opkræves på vegne af EU. Indtægterne fra disse EU-afgifter – som udgør 3-4 mia. kr. om året i den betragtede periode – indgår ikke i de offentlige indtægter i Danmark og dermed heller ikke i opgørelsen af den offentlige saldo, men de indgår både i de samlede skatteindtægter og i skattetrykket. 
1) De skraverede felter i 2020 og 2021 viser de skønnede engangsindtægter fra personskatter (inkl. arbejdsmarkedsbidrag) afledt af udbetalingen af indefrosne feriepenge. Engangsindtægterne herfra skønnes at have udgjort ca. 20 mia. kr. i 2020 og ca. 14½ mia. kr. i 2021.</t>
  </si>
  <si>
    <t>Kilde: Danmarks Statistik (nationalregnskabstal for 2019-2022) og Økonomisk Redegørelse, maj 2023 (skøn for 2023-2024).</t>
  </si>
  <si>
    <t>Anm.: Skattetryk defineret som indtægter fra skatter, afgifter og sociale bidrag (inkl. frivillige og imputerede sociale bidrag) som andel af BNP.</t>
  </si>
  <si>
    <t>Anm.: Figuren viser skalamarginalskatterne (ekskl. kirkeskat) for en ugift lønmodtager uden børn bosat i en kommune med gennemsnitlig kommuneskatteprocent under henholdsvis 1998-regler og 2025-regler. Opgørelsen er ekskl. kirkeskat, som ikke kategoriseres som en skat i nationalregnskabet, idet derer tale om et frivilligt bidrag. 1998-reglerne afspejler den fuldt indfasede 1994-skattereform. 2025-reglerne afspejler den fuldt indfasede 2012-skattereform, dog med en række efterfølgende ændringer og tilføjelser, herunder virkningerne af Skatteaftale 2018 og de fuldt indfasede aftaler om afskaffelse af PSO-afgift og omlægning af medielicensen samt den finansierede del af Aftale om en ny reformpakke for dansk økonomi (januar 2022) og den opdaterede aftaleøkonomi (marts 2022), jf. appendiks 2A. Indkomstaftrapningen af grøn check og børne- og ungeydelsen er ikke medregnet i skalamarginalskatterne, idet disse ydelser i nationalregnskabet anses for overførselsindkomster. Den foreslåede personskattereform fra regeringsgrundlaget Ansvar for Danmark (december 2022) indgår ikke i opgørelsen. Alle indkomstgrænser er opgjort i 2023-niveau. Figuren viser desuden fordelingen af arbejdsindkomsten før arbejdsmarkedsbidrag for beskæftigede personer mellem 18 og 65 år uden udenlandsk indkomst i 2019 fremskrevet til 2023-niveau med afsæt i forudsætningerne i Økonomisk Redegørelse, marts 2023. Personer er defineret som beskæftigede, hvis de har betalt arbejdsmarkedsbidrag en del af eller hele året.</t>
  </si>
  <si>
    <t>Kilde: For perioden 1994-2021 er antal bund-, mellem- og topskatteydere samt antal skattepligtige baseret på udtræk fra Skattestyrelsens systemer. Tal for perioden 2022-2025 er baseret på lovmodelberegninger på en stikprøve på 3,3 pct. af befolkningen. Tal for 2024 og 2025 er et ”partielt” skøn, hvor befolkning og skatteregler udvikler sig som forudsat frem mod 2025, mens indkomster og beløbsgrænser fastholdes som i 2023, jf. den stiplede linje og nærmere forklaring i appendiks 2B.Der er anvendt 2019-data fremskrevet til og med 2023-niveau med afsæt i forudsætningerne i Økonomisk Redegørelse, marts 2023. Antal fuldtidsbeskæftigede topskatteydere er baseret på lovmodelberegninger for alle årene 1994-2025.</t>
  </si>
  <si>
    <t>Anm.: Opgørelsen omfatter beskæftigede personer (uden udenlandsk indkomst) mellem 18 og 65 år. Opgørelsen er baseret på 2019-data, som er fremskrevet til 2023-niveau. Personer er defineret som beskæftigede, hvis de har betalt arbejdsmarkedsbidrag en del af eller hele året. Marginalskatten er opgjort som den samlede ændring i familiens skattebetaling ved en indkomstfremgang på 1.000 kr. for den enkelte person, hvor  en eventuel ægtefælles indkomst holdes uændret. I marginalskatten indgår bidrag fra elementer, som er knyttet til Skatteministeriets område, herunder kirkeskatten samt børne- og ungeydelsen, selvom disse ikke formelt er skatteri nationalregnskabsmæssig forstand. Disse elementer  indgår også i de marginalskatter, der benyttes ved beregning af afledte adfærdsvirkninger af skatteændringer (hvorimod aftrapning af tilskud til  daginstitutionsbetaling og boligstøtte ikke indgår i opgørelsen af marginalskatten). Derudover indgår pensionsindbetalinger indirekte i marginalskatten gennem beskæftigelses-, job- og pensionsfradragene. Gennemsnitsskatten er opgjort som skattebetalingens andel af bruttoindkomsten, der er defineret som personlig indkomst tillagt arbejdsmarkedsbidrag og positiv kapitalindkomst, men opgjort eksklusive pensionsindbetalinger. I beregningen af gennemsnitsskatten indgår alle ligningsmæssige fradrag, herunder rentefradrag, men ikke kirkeskat eller børne- og ungeydelse. Med Aftale om kompensation af borgere for stigende energipriser (juni 2022) er det maksimale beskæftigelsesfradrag i 2023 midlertidigt forhøjet med 2.100 kr. fra 43.500 kr. til 45.600 kr. (opgjort i 2023-niveau). Figuren viser desuden indkomstfordelingen, som her også omfatter overførselsindkomster (fx dagpenge og SU), mens indkomstfordelingen i figur 2.5 kun omfatter arbejdsindkomst.</t>
  </si>
  <si>
    <t>Anm.: Opgørelsen omfatter beskæftigede personer mellem 18 og 65 år uden udenlandsk indkomst. Personer med negativ indkomst eller en gennemsnitsskat på over 100 pct. er ikke med i opgørelsen. Personer er defineret som beskæftigede, hvis de har betalt arbejdsmarkedsbidrag en del af eller hele året. Gennemsnitsskatten er opgjort som skattebetalingens andel af bruttoindkomsten, der er defineret som personlig indkomst tillagt arbejdsmarkedsbidrag og positiv nettokapitalindkomst, men opgjort eksklusive pensionsindbetalinger. Det bemærkes, at percentilfordelingerne i figur 2.9 alene viser fordelingen af ændringerne i gennemsnitsskatten indenfor gruppen af beskæftigede, og fordelingsvirkningerne kan således ikke sammenlignes direkte med indkomstfordelingen for hele befolkningen.</t>
  </si>
  <si>
    <t>Anm.: Den vandrette akse angiver selvfinansieringsgraden, mens den lodrette akse angiver ændringen i Gini-koefficienten for ni hypotetiske indkomstskattenedsættelser på 5 mia. kr. i umiddelbart mindreprovenu. Der er tale om såkaldte ukompenserede selvfinansieringsgrader.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</si>
</sst>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kr.&quot;;[Red]\-#,##0\ &quot;kr.&quot;"/>
    <numFmt numFmtId="43" formatCode="_-* #,##0.00_-;\-* #,##0.00_-;_-* &quot;-&quot;??_-;_-@_-"/>
    <numFmt numFmtId="164" formatCode="0.0"/>
    <numFmt numFmtId="165" formatCode="#,##0.0"/>
  </numFmts>
  <fonts count="15" x14ac:knownFonts="1">
    <font>
      <sz val="11"/>
      <color theme="1"/>
      <name val="Calibri"/>
      <family val="2"/>
      <scheme val="minor"/>
    </font>
    <font>
      <sz val="28"/>
      <color rgb="FF14143C"/>
      <name val="Republic DemiBold"/>
    </font>
    <font>
      <sz val="22"/>
      <color rgb="FF14143C"/>
      <name val="Republic DemiBold"/>
    </font>
    <font>
      <sz val="8"/>
      <name val="Calibri"/>
      <family val="2"/>
      <scheme val="minor"/>
    </font>
    <font>
      <sz val="11"/>
      <color rgb="FF14143C"/>
      <name val="Republic DemiBold"/>
    </font>
    <font>
      <sz val="18"/>
      <color rgb="FF14143C"/>
      <name val="Republic DemiBold"/>
    </font>
    <font>
      <sz val="12"/>
      <color rgb="FF14143C"/>
      <name val="Republic DemiBold"/>
    </font>
    <font>
      <sz val="8"/>
      <color rgb="FF14143D"/>
      <name val="Republic Office"/>
      <family val="2"/>
    </font>
    <font>
      <b/>
      <sz val="8"/>
      <color rgb="FF14143D"/>
      <name val="Republic Office"/>
      <family val="2"/>
    </font>
    <font>
      <sz val="7"/>
      <color rgb="FF14143C"/>
      <name val="Republic Office"/>
      <family val="2"/>
    </font>
    <font>
      <sz val="7"/>
      <color rgb="FF14143D"/>
      <name val="Republic Office"/>
      <family val="2"/>
    </font>
    <font>
      <sz val="11"/>
      <color theme="1"/>
      <name val="Calibri"/>
      <family val="2"/>
      <scheme val="minor"/>
    </font>
    <font>
      <sz val="8"/>
      <color rgb="FF14143D"/>
      <name val="Republic Office"/>
    </font>
    <font>
      <b/>
      <sz val="8"/>
      <color rgb="FF14143D"/>
      <name val="Republic Office"/>
    </font>
    <font>
      <sz val="7"/>
      <color rgb="FF14143C"/>
      <name val="Republic Office"/>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ck">
        <color rgb="FF14143C"/>
      </bottom>
      <diagonal/>
    </border>
    <border>
      <left/>
      <right/>
      <top style="hair">
        <color rgb="FFB9B9C5"/>
      </top>
      <bottom style="hair">
        <color rgb="FFB9B9C5"/>
      </bottom>
      <diagonal/>
    </border>
    <border>
      <left/>
      <right/>
      <top style="thin">
        <color rgb="FF14143C"/>
      </top>
      <bottom style="hair">
        <color rgb="FFB9B9C5"/>
      </bottom>
      <diagonal/>
    </border>
    <border>
      <left/>
      <right/>
      <top style="hair">
        <color rgb="FFB9B9C5"/>
      </top>
      <bottom style="thin">
        <color rgb="FF14143C"/>
      </bottom>
      <diagonal/>
    </border>
    <border>
      <left/>
      <right/>
      <top/>
      <bottom style="hair">
        <color rgb="FFB9B9C5"/>
      </bottom>
      <diagonal/>
    </border>
    <border>
      <left/>
      <right/>
      <top style="hair">
        <color rgb="FFB9B9C5"/>
      </top>
      <bottom style="thin">
        <color indexed="64"/>
      </bottom>
      <diagonal/>
    </border>
    <border>
      <left/>
      <right/>
      <top style="thin">
        <color indexed="64"/>
      </top>
      <bottom/>
      <diagonal/>
    </border>
    <border>
      <left/>
      <right/>
      <top style="thin">
        <color rgb="FF14143C"/>
      </top>
      <bottom/>
      <diagonal/>
    </border>
    <border>
      <left/>
      <right/>
      <top/>
      <bottom style="medium">
        <color indexed="64"/>
      </bottom>
      <diagonal/>
    </border>
    <border>
      <left/>
      <right/>
      <top style="medium">
        <color indexed="64"/>
      </top>
      <bottom style="thin">
        <color indexed="64"/>
      </bottom>
      <diagonal/>
    </border>
    <border>
      <left/>
      <right/>
      <top style="hair">
        <color rgb="FFB9B9C5"/>
      </top>
      <bottom/>
      <diagonal/>
    </border>
  </borders>
  <cellStyleXfs count="3">
    <xf numFmtId="0" fontId="0" fillId="0" borderId="0"/>
    <xf numFmtId="43" fontId="11" fillId="0" borderId="0" applyFont="0" applyFill="0" applyBorder="0" applyAlignment="0" applyProtection="0"/>
    <xf numFmtId="43" fontId="11" fillId="0" borderId="0" applyFont="0" applyFill="0" applyBorder="0" applyAlignment="0" applyProtection="0"/>
  </cellStyleXfs>
  <cellXfs count="76">
    <xf numFmtId="0" fontId="0" fillId="0" borderId="0" xfId="0"/>
    <xf numFmtId="0" fontId="0" fillId="2" borderId="0" xfId="0" applyFill="1"/>
    <xf numFmtId="0" fontId="1" fillId="2" borderId="0" xfId="0" applyFont="1" applyFill="1" applyAlignment="1">
      <alignment vertical="center" wrapText="1"/>
    </xf>
    <xf numFmtId="0" fontId="2" fillId="2" borderId="0" xfId="0" applyFont="1" applyFill="1" applyAlignment="1">
      <alignment vertical="center" wrapText="1"/>
    </xf>
    <xf numFmtId="0" fontId="0" fillId="2" borderId="1" xfId="0" applyFill="1" applyBorder="1"/>
    <xf numFmtId="0" fontId="4" fillId="2" borderId="0" xfId="0" applyFont="1" applyFill="1"/>
    <xf numFmtId="0" fontId="5" fillId="2" borderId="1" xfId="0" applyFont="1" applyFill="1" applyBorder="1" applyAlignment="1">
      <alignment vertical="center" wrapText="1"/>
    </xf>
    <xf numFmtId="0" fontId="7" fillId="2" borderId="2" xfId="0" applyFont="1" applyFill="1" applyBorder="1" applyAlignment="1">
      <alignment horizontal="left" vertical="center" wrapText="1"/>
    </xf>
    <xf numFmtId="0" fontId="8" fillId="2" borderId="3" xfId="0" applyFont="1" applyFill="1" applyBorder="1" applyAlignment="1">
      <alignment horizontal="right" vertical="center" wrapText="1"/>
    </xf>
    <xf numFmtId="0" fontId="8" fillId="2" borderId="3" xfId="0" applyFont="1" applyFill="1" applyBorder="1" applyAlignment="1">
      <alignment horizontal="left" vertical="center"/>
    </xf>
    <xf numFmtId="0" fontId="8" fillId="2" borderId="3" xfId="0" applyFont="1" applyFill="1" applyBorder="1" applyAlignment="1">
      <alignment horizontal="right" vertical="center"/>
    </xf>
    <xf numFmtId="0" fontId="7" fillId="2" borderId="4" xfId="0" applyFont="1" applyFill="1" applyBorder="1" applyAlignment="1">
      <alignment horizontal="left" vertical="center" wrapText="1"/>
    </xf>
    <xf numFmtId="0" fontId="9" fillId="2" borderId="0" xfId="0" applyFont="1" applyFill="1"/>
    <xf numFmtId="0" fontId="7" fillId="2" borderId="2" xfId="0" applyFont="1" applyFill="1" applyBorder="1" applyAlignment="1">
      <alignment horizontal="left" vertical="center"/>
    </xf>
    <xf numFmtId="2" fontId="7" fillId="2" borderId="2" xfId="0" applyNumberFormat="1" applyFont="1" applyFill="1" applyBorder="1" applyAlignment="1">
      <alignment horizontal="right" vertical="center"/>
    </xf>
    <xf numFmtId="3" fontId="7" fillId="2" borderId="2" xfId="0" applyNumberFormat="1" applyFont="1" applyFill="1" applyBorder="1" applyAlignment="1">
      <alignment horizontal="right" vertical="center"/>
    </xf>
    <xf numFmtId="1" fontId="8" fillId="2" borderId="3" xfId="0" applyNumberFormat="1" applyFont="1" applyFill="1" applyBorder="1" applyAlignment="1">
      <alignment horizontal="right" vertical="center"/>
    </xf>
    <xf numFmtId="1" fontId="7" fillId="2" borderId="2" xfId="0" applyNumberFormat="1" applyFont="1" applyFill="1" applyBorder="1" applyAlignment="1">
      <alignment horizontal="left" vertical="center"/>
    </xf>
    <xf numFmtId="0" fontId="7" fillId="2" borderId="6" xfId="0" applyFont="1" applyFill="1" applyBorder="1" applyAlignment="1">
      <alignment horizontal="left" vertical="center"/>
    </xf>
    <xf numFmtId="2" fontId="7" fillId="2" borderId="6" xfId="0" applyNumberFormat="1" applyFont="1" applyFill="1" applyBorder="1" applyAlignment="1">
      <alignment horizontal="right" vertical="center"/>
    </xf>
    <xf numFmtId="0" fontId="9" fillId="2" borderId="0" xfId="0" applyFont="1" applyFill="1" applyAlignment="1">
      <alignment wrapText="1"/>
    </xf>
    <xf numFmtId="1" fontId="7" fillId="2" borderId="6" xfId="0" applyNumberFormat="1" applyFont="1" applyFill="1" applyBorder="1" applyAlignment="1">
      <alignment horizontal="left" vertical="center"/>
    </xf>
    <xf numFmtId="6" fontId="7" fillId="2" borderId="5" xfId="0" applyNumberFormat="1" applyFont="1" applyFill="1" applyBorder="1" applyAlignment="1">
      <alignment horizontal="left" vertical="center"/>
    </xf>
    <xf numFmtId="4" fontId="7" fillId="2" borderId="2" xfId="0" applyNumberFormat="1" applyFont="1" applyFill="1" applyBorder="1" applyAlignment="1">
      <alignment horizontal="right" vertical="center"/>
    </xf>
    <xf numFmtId="4" fontId="7" fillId="2" borderId="4" xfId="0" applyNumberFormat="1" applyFont="1" applyFill="1" applyBorder="1" applyAlignment="1">
      <alignment horizontal="right" vertical="center"/>
    </xf>
    <xf numFmtId="4" fontId="7" fillId="2" borderId="0" xfId="0" applyNumberFormat="1" applyFont="1" applyFill="1" applyAlignment="1">
      <alignment horizontal="right" vertical="center"/>
    </xf>
    <xf numFmtId="0" fontId="9" fillId="2" borderId="0" xfId="0" applyFont="1" applyFill="1" applyAlignment="1">
      <alignment vertical="center" wrapText="1"/>
    </xf>
    <xf numFmtId="3" fontId="7" fillId="2" borderId="6" xfId="0" applyNumberFormat="1" applyFont="1" applyFill="1" applyBorder="1" applyAlignment="1">
      <alignment horizontal="right" vertical="center"/>
    </xf>
    <xf numFmtId="0" fontId="9" fillId="2" borderId="7" xfId="0" applyFont="1" applyFill="1" applyBorder="1" applyAlignment="1">
      <alignment horizontal="left" vertical="center" wrapText="1"/>
    </xf>
    <xf numFmtId="0" fontId="9" fillId="2" borderId="7" xfId="0" applyFont="1" applyFill="1" applyBorder="1" applyAlignment="1">
      <alignment vertical="center" wrapText="1"/>
    </xf>
    <xf numFmtId="0" fontId="7" fillId="2" borderId="6" xfId="0" applyFont="1" applyFill="1" applyBorder="1" applyAlignment="1">
      <alignment horizontal="left" vertical="center" wrapText="1"/>
    </xf>
    <xf numFmtId="2" fontId="7" fillId="2" borderId="2" xfId="0" applyNumberFormat="1" applyFont="1" applyFill="1" applyBorder="1" applyAlignment="1">
      <alignment vertical="center"/>
    </xf>
    <xf numFmtId="3" fontId="7" fillId="2" borderId="2" xfId="0" applyNumberFormat="1" applyFont="1" applyFill="1" applyBorder="1" applyAlignment="1">
      <alignment vertical="center"/>
    </xf>
    <xf numFmtId="3" fontId="7" fillId="2" borderId="2" xfId="0" applyNumberFormat="1" applyFont="1" applyFill="1" applyBorder="1" applyAlignment="1">
      <alignment horizontal="left" vertical="center"/>
    </xf>
    <xf numFmtId="3" fontId="7" fillId="2" borderId="6" xfId="0" applyNumberFormat="1" applyFont="1" applyFill="1" applyBorder="1" applyAlignment="1">
      <alignment horizontal="left" vertical="center"/>
    </xf>
    <xf numFmtId="164" fontId="7" fillId="2" borderId="2" xfId="0" applyNumberFormat="1" applyFont="1" applyFill="1" applyBorder="1" applyAlignment="1">
      <alignment vertical="center"/>
    </xf>
    <xf numFmtId="164" fontId="7" fillId="2" borderId="2" xfId="0" applyNumberFormat="1" applyFont="1" applyFill="1" applyBorder="1" applyAlignment="1">
      <alignment horizontal="right" vertical="center"/>
    </xf>
    <xf numFmtId="164" fontId="7" fillId="2" borderId="6" xfId="0" applyNumberFormat="1" applyFont="1" applyFill="1" applyBorder="1" applyAlignment="1">
      <alignment horizontal="right" vertical="center"/>
    </xf>
    <xf numFmtId="0" fontId="0" fillId="2" borderId="0" xfId="0" applyFill="1" applyAlignment="1">
      <alignment vertical="center"/>
    </xf>
    <xf numFmtId="0" fontId="8" fillId="2" borderId="5" xfId="0" applyFont="1" applyFill="1" applyBorder="1" applyAlignment="1">
      <alignment horizontal="left" vertical="center" wrapText="1"/>
    </xf>
    <xf numFmtId="0" fontId="7" fillId="2" borderId="10" xfId="0" applyFont="1" applyFill="1" applyBorder="1" applyAlignment="1">
      <alignment horizontal="left" vertical="center" wrapText="1"/>
    </xf>
    <xf numFmtId="1" fontId="8" fillId="2" borderId="5" xfId="0" applyNumberFormat="1" applyFont="1" applyFill="1" applyBorder="1" applyAlignment="1">
      <alignment horizontal="right" vertical="center" wrapText="1"/>
    </xf>
    <xf numFmtId="1" fontId="7" fillId="2" borderId="10" xfId="0" applyNumberFormat="1" applyFont="1" applyFill="1" applyBorder="1" applyAlignment="1">
      <alignment horizontal="right" vertical="center" wrapText="1"/>
    </xf>
    <xf numFmtId="165" fontId="7" fillId="2" borderId="2" xfId="0" applyNumberFormat="1" applyFont="1" applyFill="1" applyBorder="1" applyAlignment="1">
      <alignment horizontal="right" vertical="center"/>
    </xf>
    <xf numFmtId="165" fontId="7" fillId="2" borderId="6" xfId="0" applyNumberFormat="1" applyFont="1" applyFill="1" applyBorder="1" applyAlignment="1">
      <alignment horizontal="right" vertical="center"/>
    </xf>
    <xf numFmtId="43" fontId="7" fillId="2" borderId="2" xfId="1" applyFont="1" applyFill="1" applyBorder="1" applyAlignment="1">
      <alignment horizontal="right" vertical="center"/>
    </xf>
    <xf numFmtId="43" fontId="7" fillId="2" borderId="6" xfId="1" applyFont="1" applyFill="1" applyBorder="1" applyAlignment="1">
      <alignment horizontal="right" vertical="center"/>
    </xf>
    <xf numFmtId="0" fontId="13" fillId="2" borderId="3" xfId="0" applyFont="1" applyFill="1" applyBorder="1" applyAlignment="1">
      <alignment horizontal="right" vertical="center"/>
    </xf>
    <xf numFmtId="0" fontId="0" fillId="2" borderId="0" xfId="0" applyFill="1" applyBorder="1"/>
    <xf numFmtId="0" fontId="9" fillId="2" borderId="0" xfId="0" applyFont="1" applyFill="1" applyBorder="1" applyAlignment="1">
      <alignment vertical="center" wrapText="1"/>
    </xf>
    <xf numFmtId="3" fontId="7" fillId="2" borderId="11" xfId="0" applyNumberFormat="1" applyFont="1" applyFill="1" applyBorder="1" applyAlignment="1">
      <alignment horizontal="left" vertical="center"/>
    </xf>
    <xf numFmtId="43" fontId="7" fillId="2" borderId="11" xfId="1" applyFont="1" applyFill="1" applyBorder="1" applyAlignment="1">
      <alignment horizontal="right" vertical="center"/>
    </xf>
    <xf numFmtId="3" fontId="7" fillId="2" borderId="11" xfId="0" applyNumberFormat="1" applyFont="1" applyFill="1" applyBorder="1" applyAlignment="1">
      <alignment horizontal="right" vertical="center"/>
    </xf>
    <xf numFmtId="0" fontId="8" fillId="2" borderId="3" xfId="0" applyFont="1" applyFill="1" applyBorder="1" applyAlignment="1">
      <alignment horizontal="right" vertical="center"/>
    </xf>
    <xf numFmtId="3" fontId="7" fillId="2" borderId="6" xfId="0" applyNumberFormat="1" applyFont="1" applyFill="1" applyBorder="1" applyAlignment="1">
      <alignment horizontal="right" vertical="center"/>
    </xf>
    <xf numFmtId="3" fontId="7" fillId="2" borderId="2" xfId="0" applyNumberFormat="1" applyFont="1" applyFill="1" applyBorder="1" applyAlignment="1">
      <alignment horizontal="right" vertical="center"/>
    </xf>
    <xf numFmtId="3" fontId="7" fillId="2" borderId="2" xfId="0" quotePrefix="1" applyNumberFormat="1" applyFont="1" applyFill="1" applyBorder="1" applyAlignment="1">
      <alignment horizontal="right" vertical="center"/>
    </xf>
    <xf numFmtId="2" fontId="7" fillId="2" borderId="2" xfId="0" applyNumberFormat="1" applyFont="1" applyFill="1" applyBorder="1" applyAlignment="1">
      <alignment horizontal="right" vertical="center" wrapText="1"/>
    </xf>
    <xf numFmtId="2" fontId="7" fillId="2" borderId="6" xfId="0" applyNumberFormat="1" applyFont="1" applyFill="1" applyBorder="1" applyAlignment="1">
      <alignment horizontal="right" vertical="center" wrapText="1"/>
    </xf>
    <xf numFmtId="3" fontId="0" fillId="2" borderId="0" xfId="0" applyNumberFormat="1" applyFill="1"/>
    <xf numFmtId="2" fontId="0" fillId="2" borderId="0" xfId="0" applyNumberFormat="1" applyFill="1"/>
    <xf numFmtId="4" fontId="0" fillId="2" borderId="0" xfId="0" applyNumberFormat="1" applyFill="1"/>
    <xf numFmtId="165" fontId="0" fillId="2" borderId="0" xfId="0" applyNumberFormat="1" applyFill="1"/>
    <xf numFmtId="4" fontId="7" fillId="2" borderId="6" xfId="0" applyNumberFormat="1" applyFont="1" applyFill="1" applyBorder="1" applyAlignment="1">
      <alignment horizontal="right" vertical="center"/>
    </xf>
    <xf numFmtId="4" fontId="7" fillId="2" borderId="6" xfId="0" applyNumberFormat="1" applyFont="1" applyFill="1" applyBorder="1" applyAlignment="1">
      <alignment horizontal="right" vertical="center" wrapText="1"/>
    </xf>
    <xf numFmtId="4" fontId="12" fillId="2" borderId="2" xfId="0" applyNumberFormat="1" applyFont="1" applyFill="1" applyBorder="1" applyAlignment="1">
      <alignment horizontal="right" vertical="center"/>
    </xf>
    <xf numFmtId="164" fontId="0" fillId="2" borderId="0" xfId="0" applyNumberFormat="1" applyFill="1"/>
    <xf numFmtId="0" fontId="9" fillId="2" borderId="7" xfId="0" applyFont="1" applyFill="1" applyBorder="1" applyAlignment="1">
      <alignment horizontal="left" vertical="center" wrapText="1"/>
    </xf>
    <xf numFmtId="0" fontId="9" fillId="2" borderId="0" xfId="0" applyFont="1" applyFill="1" applyAlignment="1">
      <alignment horizontal="left" vertical="center"/>
    </xf>
    <xf numFmtId="0" fontId="6" fillId="2" borderId="9" xfId="0" applyFont="1" applyFill="1" applyBorder="1" applyAlignment="1">
      <alignment horizontal="left" vertical="center" wrapText="1"/>
    </xf>
    <xf numFmtId="0" fontId="9" fillId="2" borderId="0" xfId="0" applyFont="1" applyFill="1" applyAlignment="1">
      <alignment horizontal="left" wrapText="1"/>
    </xf>
    <xf numFmtId="0" fontId="10" fillId="2" borderId="8" xfId="0" applyFont="1" applyFill="1" applyBorder="1" applyAlignment="1">
      <alignment horizontal="left" vertical="center" wrapText="1"/>
    </xf>
    <xf numFmtId="0" fontId="9" fillId="2" borderId="0" xfId="0" applyFont="1" applyFill="1" applyAlignment="1">
      <alignment horizontal="left" vertical="center" wrapText="1"/>
    </xf>
    <xf numFmtId="0" fontId="6" fillId="2" borderId="1"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4" fillId="2" borderId="7" xfId="0" applyFont="1" applyFill="1" applyBorder="1" applyAlignment="1">
      <alignment horizontal="left" vertical="center" wrapText="1"/>
    </xf>
  </cellXfs>
  <cellStyles count="3">
    <cellStyle name="Komma" xfId="1" builtinId="3"/>
    <cellStyle name="Komma 2" xfId="2" xr:uid="{1793D79F-C9B2-4C65-8796-214127D36344}"/>
    <cellStyle name="Normal" xfId="0" builtinId="0"/>
  </cellStyles>
  <dxfs count="0"/>
  <tableStyles count="0" defaultTableStyle="TableStyleMedium2" defaultPivotStyle="PivotStyleLight16"/>
  <colors>
    <mruColors>
      <color rgb="FF141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15240</xdr:colOff>
      <xdr:row>1</xdr:row>
      <xdr:rowOff>1</xdr:rowOff>
    </xdr:from>
    <xdr:to>
      <xdr:col>5</xdr:col>
      <xdr:colOff>507365</xdr:colOff>
      <xdr:row>3</xdr:row>
      <xdr:rowOff>237234</xdr:rowOff>
    </xdr:to>
    <xdr:pic>
      <xdr:nvPicPr>
        <xdr:cNvPr id="2" name="Picture 8" descr="P27#y2">
          <a:extLst>
            <a:ext uri="{FF2B5EF4-FFF2-40B4-BE49-F238E27FC236}">
              <a16:creationId xmlns:a16="http://schemas.microsoft.com/office/drawing/2014/main" id="{F0581B56-0328-818B-CC5F-6A2F4CC4E1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50280" y="182881"/>
          <a:ext cx="1104900" cy="102653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5FC0C-A27D-436C-94C5-7E093F0C1280}">
  <dimension ref="B2:F22"/>
  <sheetViews>
    <sheetView workbookViewId="0"/>
  </sheetViews>
  <sheetFormatPr defaultColWidth="8.85546875" defaultRowHeight="15" x14ac:dyDescent="0.25"/>
  <cols>
    <col min="1" max="1" width="8.85546875" style="1"/>
    <col min="2" max="2" width="136.7109375" style="1" customWidth="1"/>
    <col min="3" max="16384" width="8.85546875" style="1"/>
  </cols>
  <sheetData>
    <row r="2" spans="2:6" ht="31.15" customHeight="1" x14ac:dyDescent="0.25">
      <c r="B2" s="3" t="s">
        <v>0</v>
      </c>
    </row>
    <row r="3" spans="2:6" ht="31.15" customHeight="1" x14ac:dyDescent="0.25">
      <c r="B3" s="2" t="s">
        <v>1</v>
      </c>
    </row>
    <row r="4" spans="2:6" ht="31.15" customHeight="1" thickBot="1" x14ac:dyDescent="0.3">
      <c r="B4" s="6" t="s">
        <v>2</v>
      </c>
      <c r="C4" s="4"/>
      <c r="D4" s="4"/>
      <c r="E4" s="4"/>
      <c r="F4" s="4"/>
    </row>
    <row r="5" spans="2:6" ht="15.75" thickTop="1" x14ac:dyDescent="0.25"/>
    <row r="7" spans="2:6" x14ac:dyDescent="0.25">
      <c r="B7" s="5" t="str">
        <f>'2.1'!$B$3&amp;" "&amp;'2.1'!$B$4</f>
        <v>Figur 2.1 De samlede skatte- og afgtiftsindtægter, 2019-2024</v>
      </c>
    </row>
    <row r="8" spans="2:6" x14ac:dyDescent="0.25">
      <c r="B8" s="5" t="str">
        <f>'2.2'!$B$3&amp;" "&amp;'2.2'!$B$4</f>
        <v>Figur 2.2 Skatteindtægternes sammensætning i 2023</v>
      </c>
    </row>
    <row r="9" spans="2:6" x14ac:dyDescent="0.25">
      <c r="B9" s="5" t="str">
        <f>'2.3'!$B$3&amp;" "&amp;'2.3'!$B$4</f>
        <v>Figur 2.3 Udviklingen i skattetrykket siden 1970</v>
      </c>
    </row>
    <row r="10" spans="2:6" x14ac:dyDescent="0.25">
      <c r="B10" s="5" t="str">
        <f>'2.4'!$B$3&amp;" "&amp;'2.4'!$B$4</f>
        <v>Figur 2.4 Danmark har det højeste skattetryk blandt EU-landende i 2021</v>
      </c>
    </row>
    <row r="11" spans="2:6" x14ac:dyDescent="0.25">
      <c r="B11" s="5" t="str">
        <f>'2.5'!$B$3&amp;" "&amp;'2.5'!$B$4</f>
        <v>Figur 2.5 Marginalskatter for beskæftigede, 1998 og 2025</v>
      </c>
    </row>
    <row r="12" spans="2:6" x14ac:dyDescent="0.25">
      <c r="B12" s="5" t="str">
        <f>'2.6'!$B$3&amp;" "&amp;'2.6'!$B$4</f>
        <v>Figur 2.6 Udviklingen i andel bund-, mellem- og topskatteydere, 1994-2025</v>
      </c>
    </row>
    <row r="13" spans="2:6" x14ac:dyDescent="0.25">
      <c r="B13" s="5" t="str">
        <f>'2.7'!$B$3&amp;" "&amp;'2.7'!$B$4</f>
        <v>Figur 2.7 Marginal- og gennemsnitsskatter for beskæftigede i 2023</v>
      </c>
    </row>
    <row r="14" spans="2:6" x14ac:dyDescent="0.25">
      <c r="B14" s="5" t="str">
        <f>'2.8'!$B$3&amp;" "&amp;'2.8'!$B$4</f>
        <v>Figur 2.8 Udviklingen i gennemsnitsskatten for beskæftigede, 1994-2019</v>
      </c>
    </row>
    <row r="15" spans="2:6" x14ac:dyDescent="0.25">
      <c r="B15" s="5" t="str">
        <f>'2.9'!$B$3&amp;" "&amp;'2.9'!$B$4</f>
        <v>Figur 2.9 Ændring i gennemsnitsskatten for beskæftigede fordelt på indkomstgrupper, 1994-2019</v>
      </c>
    </row>
    <row r="16" spans="2:6" x14ac:dyDescent="0.25">
      <c r="B16" s="5" t="str">
        <f>'2.10'!$B$3&amp;" "&amp;'2.10'!$B$4</f>
        <v>Figur 2.10 Gennemsnitsskatten fordelt på indkomstgrupper i 1994-2019</v>
      </c>
    </row>
    <row r="17" spans="2:2" x14ac:dyDescent="0.25">
      <c r="B17" s="5" t="str">
        <f>'2.11'!$B$3&amp;" "&amp;'2.11'!$B$4</f>
        <v>Figur 2.11 Ændring i progression i skattesystemet fra 1994 til 2019</v>
      </c>
    </row>
    <row r="18" spans="2:2" x14ac:dyDescent="0.25">
      <c r="B18" s="5" t="str">
        <f>'2.12'!$B$3&amp;" "&amp;'2.12'!$B$4</f>
        <v>Figur 2.12 Sammenhæng mellem efficiens og indkomstfordeling for personskatter</v>
      </c>
    </row>
    <row r="19" spans="2:2" x14ac:dyDescent="0.25">
      <c r="B19" s="5" t="str">
        <f>'2.13'!$B$3&amp;" "&amp;'2.13'!$B$4</f>
        <v>Figur 2.13 Rangordning af skatteinstrumenter ud fra samlet dynamisk provenuvirkning og samfundsøkonomisk virkning</v>
      </c>
    </row>
    <row r="20" spans="2:2" x14ac:dyDescent="0.25">
      <c r="B20" s="5" t="str">
        <f>'2.15'!$B$3&amp;" "&amp;'2.15'!$B$4</f>
        <v>Figur 2.15 Virkning på BFI og BNP ved en hypotetisk forhøjelse af maksimum for beskæftigelsessfradraget svarede til en skattenedsættelse på 5 mia. kr. i umiddelbar provenuvirkning</v>
      </c>
    </row>
    <row r="21" spans="2:2" x14ac:dyDescent="0.25">
      <c r="B21" s="5" t="str">
        <f>'2.16'!$B$3&amp;" "&amp;'2.16'!$B$4</f>
        <v>Figur 2.16 Virkning på BNP ved at forhøje maksimum for beskæftigelsesfradraget finansieret ved en forhøjelse af bundskatten</v>
      </c>
    </row>
    <row r="22" spans="2:2" x14ac:dyDescent="0.25">
      <c r="B22" s="5" t="str">
        <f>'2.18'!$B$3&amp;" "&amp;'2.18'!$B$4</f>
        <v>Figur 2.18 Virkning på BNP ved en hypotetisk forhøjelse af maksimum for beskæftigelsesfradraget svarende til en skattenedsættelse på 5 mia. kr. i umiddelbar provenuvirkning</v>
      </c>
    </row>
  </sheetData>
  <phoneticPr fontId="3"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48A18-A1FE-4500-AC69-DAE1B661F4BC}">
  <dimension ref="B2:K98"/>
  <sheetViews>
    <sheetView workbookViewId="0"/>
  </sheetViews>
  <sheetFormatPr defaultColWidth="8.85546875" defaultRowHeight="15" x14ac:dyDescent="0.25"/>
  <cols>
    <col min="1" max="1" width="8.85546875" style="1"/>
    <col min="2" max="2" width="25.7109375" style="1" customWidth="1"/>
    <col min="3" max="4" width="33.85546875" style="1" customWidth="1"/>
    <col min="5" max="16384" width="8.85546875" style="1"/>
  </cols>
  <sheetData>
    <row r="2" spans="2:7" ht="31.15" customHeight="1" x14ac:dyDescent="0.25">
      <c r="B2" s="3"/>
    </row>
    <row r="3" spans="2:7" ht="31.15" customHeight="1" x14ac:dyDescent="0.25">
      <c r="B3" s="3" t="s">
        <v>107</v>
      </c>
    </row>
    <row r="4" spans="2:7" ht="31.15" customHeight="1" thickBot="1" x14ac:dyDescent="0.3">
      <c r="B4" s="73" t="s">
        <v>108</v>
      </c>
      <c r="C4" s="73"/>
      <c r="D4" s="73"/>
    </row>
    <row r="5" spans="2:7" ht="15.75" thickTop="1" x14ac:dyDescent="0.25"/>
    <row r="6" spans="2:7" x14ac:dyDescent="0.25">
      <c r="B6" s="9" t="s">
        <v>365</v>
      </c>
      <c r="C6" s="47" t="s">
        <v>109</v>
      </c>
      <c r="D6" s="47" t="s">
        <v>110</v>
      </c>
    </row>
    <row r="7" spans="2:7" x14ac:dyDescent="0.25">
      <c r="B7" s="7" t="s">
        <v>279</v>
      </c>
      <c r="C7" s="65">
        <v>-1.96</v>
      </c>
      <c r="D7" s="65">
        <v>-2.5</v>
      </c>
      <c r="F7" s="62"/>
      <c r="G7" s="62"/>
    </row>
    <row r="8" spans="2:7" x14ac:dyDescent="0.25">
      <c r="B8" s="7" t="s">
        <v>280</v>
      </c>
      <c r="C8" s="65">
        <v>-1.94</v>
      </c>
      <c r="D8" s="65">
        <v>-2.5</v>
      </c>
      <c r="F8" s="62"/>
      <c r="G8" s="62"/>
    </row>
    <row r="9" spans="2:7" x14ac:dyDescent="0.25">
      <c r="B9" s="7" t="s">
        <v>281</v>
      </c>
      <c r="C9" s="65">
        <v>-1.47</v>
      </c>
      <c r="D9" s="65">
        <v>-2.5</v>
      </c>
      <c r="F9" s="62"/>
      <c r="G9" s="62"/>
    </row>
    <row r="10" spans="2:7" x14ac:dyDescent="0.25">
      <c r="B10" s="7" t="s">
        <v>282</v>
      </c>
      <c r="C10" s="65">
        <v>-1.39</v>
      </c>
      <c r="D10" s="65">
        <v>-2.5</v>
      </c>
      <c r="F10" s="62"/>
      <c r="G10" s="62"/>
    </row>
    <row r="11" spans="2:7" x14ac:dyDescent="0.25">
      <c r="B11" s="7" t="s">
        <v>283</v>
      </c>
      <c r="C11" s="65">
        <v>-1.31</v>
      </c>
      <c r="D11" s="65">
        <v>-2.5</v>
      </c>
      <c r="F11" s="62"/>
      <c r="G11" s="62"/>
    </row>
    <row r="12" spans="2:7" x14ac:dyDescent="0.25">
      <c r="B12" s="7" t="s">
        <v>284</v>
      </c>
      <c r="C12" s="65">
        <v>-1.26</v>
      </c>
      <c r="D12" s="65">
        <v>-2.5</v>
      </c>
      <c r="F12" s="62"/>
      <c r="G12" s="62"/>
    </row>
    <row r="13" spans="2:7" x14ac:dyDescent="0.25">
      <c r="B13" s="7" t="s">
        <v>285</v>
      </c>
      <c r="C13" s="65">
        <v>-1.17</v>
      </c>
      <c r="D13" s="65">
        <v>-2.5</v>
      </c>
      <c r="F13" s="62"/>
      <c r="G13" s="62"/>
    </row>
    <row r="14" spans="2:7" x14ac:dyDescent="0.25">
      <c r="B14" s="7" t="s">
        <v>286</v>
      </c>
      <c r="C14" s="65">
        <v>-1.03</v>
      </c>
      <c r="D14" s="65">
        <v>-2.5</v>
      </c>
      <c r="F14" s="62"/>
      <c r="G14" s="62"/>
    </row>
    <row r="15" spans="2:7" x14ac:dyDescent="0.25">
      <c r="B15" s="7" t="s">
        <v>287</v>
      </c>
      <c r="C15" s="65">
        <v>-0.87</v>
      </c>
      <c r="D15" s="65">
        <v>-2.5</v>
      </c>
      <c r="F15" s="62"/>
      <c r="G15" s="62"/>
    </row>
    <row r="16" spans="2:7" x14ac:dyDescent="0.25">
      <c r="B16" s="7" t="s">
        <v>288</v>
      </c>
      <c r="C16" s="65">
        <v>-0.88</v>
      </c>
      <c r="D16" s="65">
        <v>-2.5</v>
      </c>
      <c r="F16" s="62"/>
      <c r="G16" s="62"/>
    </row>
    <row r="17" spans="2:7" x14ac:dyDescent="0.25">
      <c r="B17" s="7" t="s">
        <v>289</v>
      </c>
      <c r="C17" s="65">
        <v>-0.65</v>
      </c>
      <c r="D17" s="65">
        <v>-2.5</v>
      </c>
      <c r="F17" s="62"/>
      <c r="G17" s="62"/>
    </row>
    <row r="18" spans="2:7" x14ac:dyDescent="0.25">
      <c r="B18" s="7" t="s">
        <v>290</v>
      </c>
      <c r="C18" s="65">
        <v>-0.75</v>
      </c>
      <c r="D18" s="65">
        <v>-2.5</v>
      </c>
      <c r="F18" s="62"/>
      <c r="G18" s="62"/>
    </row>
    <row r="19" spans="2:7" x14ac:dyDescent="0.25">
      <c r="B19" s="7" t="s">
        <v>291</v>
      </c>
      <c r="C19" s="65">
        <v>-0.8</v>
      </c>
      <c r="D19" s="65">
        <v>-2.5</v>
      </c>
      <c r="F19" s="62"/>
      <c r="G19" s="62"/>
    </row>
    <row r="20" spans="2:7" x14ac:dyDescent="0.25">
      <c r="B20" s="7" t="s">
        <v>292</v>
      </c>
      <c r="C20" s="65">
        <v>-0.98</v>
      </c>
      <c r="D20" s="65">
        <v>-2.5</v>
      </c>
      <c r="F20" s="62"/>
      <c r="G20" s="62"/>
    </row>
    <row r="21" spans="2:7" x14ac:dyDescent="0.25">
      <c r="B21" s="7" t="s">
        <v>293</v>
      </c>
      <c r="C21" s="65">
        <v>-0.88</v>
      </c>
      <c r="D21" s="65">
        <v>-2.5</v>
      </c>
      <c r="F21" s="62"/>
      <c r="G21" s="62"/>
    </row>
    <row r="22" spans="2:7" x14ac:dyDescent="0.25">
      <c r="B22" s="7" t="s">
        <v>294</v>
      </c>
      <c r="C22" s="65">
        <v>-0.95</v>
      </c>
      <c r="D22" s="65">
        <v>-2.5</v>
      </c>
      <c r="F22" s="62"/>
      <c r="G22" s="62"/>
    </row>
    <row r="23" spans="2:7" x14ac:dyDescent="0.25">
      <c r="B23" s="7" t="s">
        <v>295</v>
      </c>
      <c r="C23" s="65">
        <v>-1.07</v>
      </c>
      <c r="D23" s="65">
        <v>-2.5</v>
      </c>
      <c r="F23" s="62"/>
      <c r="G23" s="62"/>
    </row>
    <row r="24" spans="2:7" x14ac:dyDescent="0.25">
      <c r="B24" s="7" t="s">
        <v>296</v>
      </c>
      <c r="C24" s="65">
        <v>-1.21</v>
      </c>
      <c r="D24" s="65">
        <v>-2.5</v>
      </c>
      <c r="F24" s="62"/>
      <c r="G24" s="62"/>
    </row>
    <row r="25" spans="2:7" x14ac:dyDescent="0.25">
      <c r="B25" s="7" t="s">
        <v>297</v>
      </c>
      <c r="C25" s="65">
        <v>-1.03</v>
      </c>
      <c r="D25" s="65">
        <v>-2.5</v>
      </c>
      <c r="F25" s="62"/>
      <c r="G25" s="62"/>
    </row>
    <row r="26" spans="2:7" x14ac:dyDescent="0.25">
      <c r="B26" s="7" t="s">
        <v>298</v>
      </c>
      <c r="C26" s="65">
        <v>-1.03</v>
      </c>
      <c r="D26" s="65">
        <v>-2.5</v>
      </c>
      <c r="F26" s="62"/>
      <c r="G26" s="62"/>
    </row>
    <row r="27" spans="2:7" x14ac:dyDescent="0.25">
      <c r="B27" s="7" t="s">
        <v>299</v>
      </c>
      <c r="C27" s="65">
        <v>-1.02</v>
      </c>
      <c r="D27" s="65">
        <v>-2.5</v>
      </c>
      <c r="F27" s="62"/>
      <c r="G27" s="62"/>
    </row>
    <row r="28" spans="2:7" x14ac:dyDescent="0.25">
      <c r="B28" s="7" t="s">
        <v>300</v>
      </c>
      <c r="C28" s="65">
        <v>-1.27</v>
      </c>
      <c r="D28" s="65">
        <v>-2.5</v>
      </c>
      <c r="F28" s="62"/>
      <c r="G28" s="62"/>
    </row>
    <row r="29" spans="2:7" x14ac:dyDescent="0.25">
      <c r="B29" s="7" t="s">
        <v>301</v>
      </c>
      <c r="C29" s="65">
        <v>-1.31</v>
      </c>
      <c r="D29" s="65">
        <v>-2.5</v>
      </c>
      <c r="F29" s="62"/>
      <c r="G29" s="62"/>
    </row>
    <row r="30" spans="2:7" x14ac:dyDescent="0.25">
      <c r="B30" s="7" t="s">
        <v>302</v>
      </c>
      <c r="C30" s="65">
        <v>-1.37</v>
      </c>
      <c r="D30" s="65">
        <v>-2.5</v>
      </c>
      <c r="F30" s="62"/>
      <c r="G30" s="62"/>
    </row>
    <row r="31" spans="2:7" x14ac:dyDescent="0.25">
      <c r="B31" s="7" t="s">
        <v>303</v>
      </c>
      <c r="C31" s="65">
        <v>-1.49</v>
      </c>
      <c r="D31" s="65">
        <v>-2.5</v>
      </c>
      <c r="F31" s="62"/>
      <c r="G31" s="62"/>
    </row>
    <row r="32" spans="2:7" x14ac:dyDescent="0.25">
      <c r="B32" s="7" t="s">
        <v>304</v>
      </c>
      <c r="C32" s="65">
        <v>-1.79</v>
      </c>
      <c r="D32" s="65">
        <v>-2.5</v>
      </c>
      <c r="F32" s="62"/>
      <c r="G32" s="62"/>
    </row>
    <row r="33" spans="2:7" x14ac:dyDescent="0.25">
      <c r="B33" s="7" t="s">
        <v>305</v>
      </c>
      <c r="C33" s="65">
        <v>-1.7</v>
      </c>
      <c r="D33" s="65">
        <v>-2.5</v>
      </c>
      <c r="F33" s="62"/>
      <c r="G33" s="62"/>
    </row>
    <row r="34" spans="2:7" x14ac:dyDescent="0.25">
      <c r="B34" s="7" t="s">
        <v>306</v>
      </c>
      <c r="C34" s="65">
        <v>-1.78</v>
      </c>
      <c r="D34" s="65">
        <v>-2.5</v>
      </c>
      <c r="F34" s="62"/>
      <c r="G34" s="62"/>
    </row>
    <row r="35" spans="2:7" x14ac:dyDescent="0.25">
      <c r="B35" s="7" t="s">
        <v>307</v>
      </c>
      <c r="C35" s="65">
        <v>-1.95</v>
      </c>
      <c r="D35" s="65">
        <v>-2.5</v>
      </c>
      <c r="F35" s="62"/>
      <c r="G35" s="62"/>
    </row>
    <row r="36" spans="2:7" x14ac:dyDescent="0.25">
      <c r="B36" s="7" t="s">
        <v>308</v>
      </c>
      <c r="C36" s="65">
        <v>-1.92</v>
      </c>
      <c r="D36" s="65">
        <v>-2.5</v>
      </c>
      <c r="F36" s="62"/>
      <c r="G36" s="62"/>
    </row>
    <row r="37" spans="2:7" x14ac:dyDescent="0.25">
      <c r="B37" s="7" t="s">
        <v>309</v>
      </c>
      <c r="C37" s="65">
        <v>-2.04</v>
      </c>
      <c r="D37" s="65">
        <v>-2.5</v>
      </c>
      <c r="F37" s="62"/>
      <c r="G37" s="62"/>
    </row>
    <row r="38" spans="2:7" x14ac:dyDescent="0.25">
      <c r="B38" s="7" t="s">
        <v>310</v>
      </c>
      <c r="C38" s="65">
        <v>-2.02</v>
      </c>
      <c r="D38" s="65">
        <v>-2.5</v>
      </c>
      <c r="F38" s="62"/>
      <c r="G38" s="62"/>
    </row>
    <row r="39" spans="2:7" x14ac:dyDescent="0.25">
      <c r="B39" s="7" t="s">
        <v>311</v>
      </c>
      <c r="C39" s="65">
        <v>-2.06</v>
      </c>
      <c r="D39" s="65">
        <v>-2.5</v>
      </c>
      <c r="F39" s="62"/>
      <c r="G39" s="62"/>
    </row>
    <row r="40" spans="2:7" x14ac:dyDescent="0.25">
      <c r="B40" s="7" t="s">
        <v>312</v>
      </c>
      <c r="C40" s="65">
        <v>-2</v>
      </c>
      <c r="D40" s="65">
        <v>-2.5</v>
      </c>
      <c r="F40" s="62"/>
      <c r="G40" s="62"/>
    </row>
    <row r="41" spans="2:7" x14ac:dyDescent="0.25">
      <c r="B41" s="7" t="s">
        <v>313</v>
      </c>
      <c r="C41" s="65">
        <v>-2.2000000000000002</v>
      </c>
      <c r="D41" s="65">
        <v>-2.5</v>
      </c>
      <c r="F41" s="62"/>
      <c r="G41" s="62"/>
    </row>
    <row r="42" spans="2:7" x14ac:dyDescent="0.25">
      <c r="B42" s="7" t="s">
        <v>314</v>
      </c>
      <c r="C42" s="65">
        <v>-2.1800000000000002</v>
      </c>
      <c r="D42" s="65">
        <v>-2.5</v>
      </c>
      <c r="F42" s="62"/>
      <c r="G42" s="62"/>
    </row>
    <row r="43" spans="2:7" x14ac:dyDescent="0.25">
      <c r="B43" s="7" t="s">
        <v>315</v>
      </c>
      <c r="C43" s="65">
        <v>-2.2799999999999998</v>
      </c>
      <c r="D43" s="65">
        <v>-2.5</v>
      </c>
      <c r="F43" s="62"/>
      <c r="G43" s="62"/>
    </row>
    <row r="44" spans="2:7" x14ac:dyDescent="0.25">
      <c r="B44" s="7" t="s">
        <v>316</v>
      </c>
      <c r="C44" s="65">
        <v>-2.23</v>
      </c>
      <c r="D44" s="65">
        <v>-2.5</v>
      </c>
      <c r="F44" s="62"/>
      <c r="G44" s="62"/>
    </row>
    <row r="45" spans="2:7" x14ac:dyDescent="0.25">
      <c r="B45" s="7" t="s">
        <v>317</v>
      </c>
      <c r="C45" s="65">
        <v>-2.36</v>
      </c>
      <c r="D45" s="65">
        <v>-2.5</v>
      </c>
      <c r="F45" s="62"/>
      <c r="G45" s="62"/>
    </row>
    <row r="46" spans="2:7" x14ac:dyDescent="0.25">
      <c r="B46" s="7" t="s">
        <v>318</v>
      </c>
      <c r="C46" s="65">
        <v>-2.42</v>
      </c>
      <c r="D46" s="65">
        <v>-2.5</v>
      </c>
      <c r="F46" s="62"/>
      <c r="G46" s="62"/>
    </row>
    <row r="47" spans="2:7" x14ac:dyDescent="0.25">
      <c r="B47" s="7" t="s">
        <v>319</v>
      </c>
      <c r="C47" s="65">
        <v>-2.33</v>
      </c>
      <c r="D47" s="65">
        <v>-2.5</v>
      </c>
      <c r="F47" s="62"/>
      <c r="G47" s="62"/>
    </row>
    <row r="48" spans="2:7" x14ac:dyDescent="0.25">
      <c r="B48" s="7" t="s">
        <v>320</v>
      </c>
      <c r="C48" s="65">
        <v>-2.57</v>
      </c>
      <c r="D48" s="65">
        <v>-2.5</v>
      </c>
      <c r="F48" s="62"/>
      <c r="G48" s="62"/>
    </row>
    <row r="49" spans="2:7" x14ac:dyDescent="0.25">
      <c r="B49" s="7" t="s">
        <v>321</v>
      </c>
      <c r="C49" s="65">
        <v>-2.66</v>
      </c>
      <c r="D49" s="65">
        <v>-2.5</v>
      </c>
      <c r="F49" s="62"/>
      <c r="G49" s="62"/>
    </row>
    <row r="50" spans="2:7" x14ac:dyDescent="0.25">
      <c r="B50" s="7" t="s">
        <v>322</v>
      </c>
      <c r="C50" s="65">
        <v>-2.5</v>
      </c>
      <c r="D50" s="65">
        <v>-2.5</v>
      </c>
      <c r="F50" s="62"/>
      <c r="G50" s="62"/>
    </row>
    <row r="51" spans="2:7" x14ac:dyDescent="0.25">
      <c r="B51" s="7" t="s">
        <v>323</v>
      </c>
      <c r="C51" s="65">
        <v>-2.79</v>
      </c>
      <c r="D51" s="65">
        <v>-2.5</v>
      </c>
      <c r="F51" s="62"/>
      <c r="G51" s="62"/>
    </row>
    <row r="52" spans="2:7" x14ac:dyDescent="0.25">
      <c r="B52" s="7" t="s">
        <v>324</v>
      </c>
      <c r="C52" s="65">
        <v>-2.69</v>
      </c>
      <c r="D52" s="65">
        <v>-2.5</v>
      </c>
      <c r="F52" s="62"/>
      <c r="G52" s="62"/>
    </row>
    <row r="53" spans="2:7" x14ac:dyDescent="0.25">
      <c r="B53" s="7" t="s">
        <v>325</v>
      </c>
      <c r="C53" s="65">
        <v>-2.85</v>
      </c>
      <c r="D53" s="65">
        <v>-2.5</v>
      </c>
      <c r="F53" s="62"/>
      <c r="G53" s="62"/>
    </row>
    <row r="54" spans="2:7" x14ac:dyDescent="0.25">
      <c r="B54" s="7" t="s">
        <v>326</v>
      </c>
      <c r="C54" s="65">
        <v>-2.73</v>
      </c>
      <c r="D54" s="65">
        <v>-2.5</v>
      </c>
      <c r="F54" s="62"/>
      <c r="G54" s="62"/>
    </row>
    <row r="55" spans="2:7" x14ac:dyDescent="0.25">
      <c r="B55" s="7" t="s">
        <v>327</v>
      </c>
      <c r="C55" s="65">
        <v>-2.81</v>
      </c>
      <c r="D55" s="65">
        <v>-2.5</v>
      </c>
      <c r="F55" s="62"/>
      <c r="G55" s="62"/>
    </row>
    <row r="56" spans="2:7" x14ac:dyDescent="0.25">
      <c r="B56" s="7" t="s">
        <v>328</v>
      </c>
      <c r="C56" s="65">
        <v>-2.85</v>
      </c>
      <c r="D56" s="65">
        <v>-2.5</v>
      </c>
      <c r="F56" s="62"/>
      <c r="G56" s="62"/>
    </row>
    <row r="57" spans="2:7" x14ac:dyDescent="0.25">
      <c r="B57" s="7" t="s">
        <v>329</v>
      </c>
      <c r="C57" s="65">
        <v>-2.93</v>
      </c>
      <c r="D57" s="65">
        <v>-2.5</v>
      </c>
      <c r="F57" s="62"/>
      <c r="G57" s="62"/>
    </row>
    <row r="58" spans="2:7" x14ac:dyDescent="0.25">
      <c r="B58" s="7" t="s">
        <v>330</v>
      </c>
      <c r="C58" s="65">
        <v>-2.91</v>
      </c>
      <c r="D58" s="65">
        <v>-2.5</v>
      </c>
      <c r="F58" s="62"/>
      <c r="G58" s="62"/>
    </row>
    <row r="59" spans="2:7" x14ac:dyDescent="0.25">
      <c r="B59" s="7" t="s">
        <v>331</v>
      </c>
      <c r="C59" s="65">
        <v>-3.1</v>
      </c>
      <c r="D59" s="65">
        <v>-2.5</v>
      </c>
      <c r="F59" s="62"/>
      <c r="G59" s="62"/>
    </row>
    <row r="60" spans="2:7" x14ac:dyDescent="0.25">
      <c r="B60" s="7" t="s">
        <v>332</v>
      </c>
      <c r="C60" s="65">
        <v>-3.09</v>
      </c>
      <c r="D60" s="65">
        <v>-2.5</v>
      </c>
      <c r="F60" s="62"/>
      <c r="G60" s="62"/>
    </row>
    <row r="61" spans="2:7" x14ac:dyDescent="0.25">
      <c r="B61" s="7" t="s">
        <v>333</v>
      </c>
      <c r="C61" s="65">
        <v>-3.09</v>
      </c>
      <c r="D61" s="65">
        <v>-2.5</v>
      </c>
      <c r="F61" s="62"/>
      <c r="G61" s="62"/>
    </row>
    <row r="62" spans="2:7" x14ac:dyDescent="0.25">
      <c r="B62" s="7" t="s">
        <v>334</v>
      </c>
      <c r="C62" s="65">
        <v>-3.2</v>
      </c>
      <c r="D62" s="65">
        <v>-2.5</v>
      </c>
      <c r="F62" s="62"/>
      <c r="G62" s="62"/>
    </row>
    <row r="63" spans="2:7" x14ac:dyDescent="0.25">
      <c r="B63" s="7" t="s">
        <v>335</v>
      </c>
      <c r="C63" s="65">
        <v>-3.25</v>
      </c>
      <c r="D63" s="65">
        <v>-2.5</v>
      </c>
      <c r="F63" s="62"/>
      <c r="G63" s="62"/>
    </row>
    <row r="64" spans="2:7" x14ac:dyDescent="0.25">
      <c r="B64" s="7" t="s">
        <v>336</v>
      </c>
      <c r="C64" s="65">
        <v>-3.33</v>
      </c>
      <c r="D64" s="65">
        <v>-2.5</v>
      </c>
      <c r="F64" s="62"/>
      <c r="G64" s="62"/>
    </row>
    <row r="65" spans="2:7" x14ac:dyDescent="0.25">
      <c r="B65" s="7" t="s">
        <v>337</v>
      </c>
      <c r="C65" s="65">
        <v>-3.34</v>
      </c>
      <c r="D65" s="65">
        <v>-2.5</v>
      </c>
      <c r="F65" s="62"/>
      <c r="G65" s="62"/>
    </row>
    <row r="66" spans="2:7" x14ac:dyDescent="0.25">
      <c r="B66" s="7" t="s">
        <v>338</v>
      </c>
      <c r="C66" s="65">
        <v>-3.26</v>
      </c>
      <c r="D66" s="65">
        <v>-2.5</v>
      </c>
      <c r="F66" s="62"/>
      <c r="G66" s="62"/>
    </row>
    <row r="67" spans="2:7" x14ac:dyDescent="0.25">
      <c r="B67" s="7" t="s">
        <v>339</v>
      </c>
      <c r="C67" s="65">
        <v>-3.27</v>
      </c>
      <c r="D67" s="65">
        <v>-2.5</v>
      </c>
      <c r="F67" s="62"/>
      <c r="G67" s="62"/>
    </row>
    <row r="68" spans="2:7" x14ac:dyDescent="0.25">
      <c r="B68" s="7" t="s">
        <v>340</v>
      </c>
      <c r="C68" s="65">
        <v>-3.33</v>
      </c>
      <c r="D68" s="65">
        <v>-2.5</v>
      </c>
      <c r="F68" s="62"/>
      <c r="G68" s="62"/>
    </row>
    <row r="69" spans="2:7" x14ac:dyDescent="0.25">
      <c r="B69" s="7" t="s">
        <v>341</v>
      </c>
      <c r="C69" s="65">
        <v>-3.51</v>
      </c>
      <c r="D69" s="65">
        <v>-2.5</v>
      </c>
      <c r="F69" s="62"/>
      <c r="G69" s="62"/>
    </row>
    <row r="70" spans="2:7" x14ac:dyDescent="0.25">
      <c r="B70" s="7" t="s">
        <v>342</v>
      </c>
      <c r="C70" s="65">
        <v>-3.44</v>
      </c>
      <c r="D70" s="65">
        <v>-2.5</v>
      </c>
      <c r="F70" s="62"/>
      <c r="G70" s="62"/>
    </row>
    <row r="71" spans="2:7" x14ac:dyDescent="0.25">
      <c r="B71" s="7" t="s">
        <v>343</v>
      </c>
      <c r="C71" s="65">
        <v>-3.47</v>
      </c>
      <c r="D71" s="65">
        <v>-2.5</v>
      </c>
      <c r="F71" s="62"/>
      <c r="G71" s="62"/>
    </row>
    <row r="72" spans="2:7" x14ac:dyDescent="0.25">
      <c r="B72" s="7" t="s">
        <v>344</v>
      </c>
      <c r="C72" s="65">
        <v>-3.46</v>
      </c>
      <c r="D72" s="65">
        <v>-2.5</v>
      </c>
      <c r="F72" s="62"/>
      <c r="G72" s="62"/>
    </row>
    <row r="73" spans="2:7" x14ac:dyDescent="0.25">
      <c r="B73" s="7" t="s">
        <v>345</v>
      </c>
      <c r="C73" s="65">
        <v>-3.63</v>
      </c>
      <c r="D73" s="65">
        <v>-2.5</v>
      </c>
      <c r="F73" s="62"/>
      <c r="G73" s="62"/>
    </row>
    <row r="74" spans="2:7" x14ac:dyDescent="0.25">
      <c r="B74" s="7" t="s">
        <v>346</v>
      </c>
      <c r="C74" s="65">
        <v>-3.78</v>
      </c>
      <c r="D74" s="65">
        <v>-2.5</v>
      </c>
      <c r="F74" s="62"/>
      <c r="G74" s="62"/>
    </row>
    <row r="75" spans="2:7" x14ac:dyDescent="0.25">
      <c r="B75" s="7" t="s">
        <v>347</v>
      </c>
      <c r="C75" s="65">
        <v>-3.82</v>
      </c>
      <c r="D75" s="65">
        <v>-2.5</v>
      </c>
      <c r="F75" s="62"/>
      <c r="G75" s="62"/>
    </row>
    <row r="76" spans="2:7" x14ac:dyDescent="0.25">
      <c r="B76" s="7" t="s">
        <v>348</v>
      </c>
      <c r="C76" s="65">
        <v>-3.91</v>
      </c>
      <c r="D76" s="65">
        <v>-2.5</v>
      </c>
      <c r="F76" s="62"/>
      <c r="G76" s="62"/>
    </row>
    <row r="77" spans="2:7" x14ac:dyDescent="0.25">
      <c r="B77" s="7" t="s">
        <v>349</v>
      </c>
      <c r="C77" s="65">
        <v>-4.05</v>
      </c>
      <c r="D77" s="65">
        <v>-2.5</v>
      </c>
      <c r="F77" s="62"/>
      <c r="G77" s="62"/>
    </row>
    <row r="78" spans="2:7" x14ac:dyDescent="0.25">
      <c r="B78" s="7" t="s">
        <v>350</v>
      </c>
      <c r="C78" s="65">
        <v>-3.86</v>
      </c>
      <c r="D78" s="65">
        <v>-2.5</v>
      </c>
      <c r="F78" s="62"/>
      <c r="G78" s="62"/>
    </row>
    <row r="79" spans="2:7" x14ac:dyDescent="0.25">
      <c r="B79" s="7" t="s">
        <v>351</v>
      </c>
      <c r="C79" s="65">
        <v>-4.18</v>
      </c>
      <c r="D79" s="65">
        <v>-2.5</v>
      </c>
      <c r="F79" s="62"/>
      <c r="G79" s="62"/>
    </row>
    <row r="80" spans="2:7" x14ac:dyDescent="0.25">
      <c r="B80" s="7" t="s">
        <v>352</v>
      </c>
      <c r="C80" s="65">
        <v>-4.41</v>
      </c>
      <c r="D80" s="65">
        <v>-2.5</v>
      </c>
      <c r="F80" s="62"/>
      <c r="G80" s="62"/>
    </row>
    <row r="81" spans="2:11" x14ac:dyDescent="0.25">
      <c r="B81" s="7" t="s">
        <v>353</v>
      </c>
      <c r="C81" s="65">
        <v>-4.37</v>
      </c>
      <c r="D81" s="65">
        <v>-2.5</v>
      </c>
      <c r="F81" s="62"/>
      <c r="G81" s="62"/>
    </row>
    <row r="82" spans="2:11" x14ac:dyDescent="0.25">
      <c r="B82" s="7" t="s">
        <v>354</v>
      </c>
      <c r="C82" s="65">
        <v>-4.4800000000000004</v>
      </c>
      <c r="D82" s="65">
        <v>-2.5</v>
      </c>
      <c r="F82" s="62"/>
      <c r="G82" s="62"/>
    </row>
    <row r="83" spans="2:11" x14ac:dyDescent="0.25">
      <c r="B83" s="7" t="s">
        <v>355</v>
      </c>
      <c r="C83" s="65">
        <v>-4.4800000000000004</v>
      </c>
      <c r="D83" s="65">
        <v>-2.5</v>
      </c>
      <c r="F83" s="62"/>
      <c r="G83" s="62"/>
    </row>
    <row r="84" spans="2:11" x14ac:dyDescent="0.25">
      <c r="B84" s="7" t="s">
        <v>356</v>
      </c>
      <c r="C84" s="65">
        <v>-4.59</v>
      </c>
      <c r="D84" s="65">
        <v>-2.5</v>
      </c>
      <c r="F84" s="62"/>
      <c r="G84" s="62"/>
    </row>
    <row r="85" spans="2:11" x14ac:dyDescent="0.25">
      <c r="B85" s="7" t="s">
        <v>357</v>
      </c>
      <c r="C85" s="65">
        <v>-4.6100000000000003</v>
      </c>
      <c r="D85" s="65">
        <v>-2.5</v>
      </c>
      <c r="F85" s="62"/>
      <c r="G85" s="62"/>
    </row>
    <row r="86" spans="2:11" x14ac:dyDescent="0.25">
      <c r="B86" s="7" t="s">
        <v>358</v>
      </c>
      <c r="C86" s="65">
        <v>-4.72</v>
      </c>
      <c r="D86" s="65">
        <v>-2.5</v>
      </c>
      <c r="F86" s="62"/>
      <c r="G86" s="62"/>
    </row>
    <row r="87" spans="2:11" x14ac:dyDescent="0.25">
      <c r="B87" s="7" t="s">
        <v>359</v>
      </c>
      <c r="C87" s="65">
        <v>-4.7</v>
      </c>
      <c r="D87" s="65">
        <v>-2.5</v>
      </c>
      <c r="F87" s="62"/>
      <c r="G87" s="62"/>
    </row>
    <row r="88" spans="2:11" x14ac:dyDescent="0.25">
      <c r="B88" s="7" t="s">
        <v>360</v>
      </c>
      <c r="C88" s="65">
        <v>-4.6900000000000004</v>
      </c>
      <c r="D88" s="65">
        <v>-2.5</v>
      </c>
      <c r="F88" s="62"/>
      <c r="G88" s="62"/>
    </row>
    <row r="89" spans="2:11" x14ac:dyDescent="0.25">
      <c r="B89" s="7" t="s">
        <v>361</v>
      </c>
      <c r="C89" s="65">
        <v>-4.66</v>
      </c>
      <c r="D89" s="65">
        <v>-2.5</v>
      </c>
      <c r="F89" s="62"/>
      <c r="G89" s="62"/>
    </row>
    <row r="90" spans="2:11" x14ac:dyDescent="0.25">
      <c r="B90" s="7" t="s">
        <v>362</v>
      </c>
      <c r="C90" s="65">
        <v>-4.54</v>
      </c>
      <c r="D90" s="65">
        <v>-2.5</v>
      </c>
      <c r="F90" s="62"/>
      <c r="G90" s="62"/>
    </row>
    <row r="91" spans="2:11" x14ac:dyDescent="0.25">
      <c r="B91" s="7" t="s">
        <v>363</v>
      </c>
      <c r="C91" s="65">
        <v>-4.4400000000000004</v>
      </c>
      <c r="D91" s="65">
        <v>-2.5</v>
      </c>
      <c r="E91" s="48"/>
      <c r="F91" s="62"/>
      <c r="G91" s="62"/>
      <c r="H91" s="48"/>
      <c r="I91" s="48"/>
      <c r="J91" s="48"/>
      <c r="K91" s="48"/>
    </row>
    <row r="92" spans="2:11" x14ac:dyDescent="0.25">
      <c r="B92" s="30" t="s">
        <v>364</v>
      </c>
      <c r="C92" s="65">
        <v>-4.38</v>
      </c>
      <c r="D92" s="65">
        <v>-2.5</v>
      </c>
      <c r="E92" s="48"/>
      <c r="F92" s="62"/>
      <c r="G92" s="62"/>
      <c r="H92" s="48"/>
      <c r="I92" s="48"/>
      <c r="J92" s="48"/>
      <c r="K92" s="48"/>
    </row>
    <row r="93" spans="2:11" ht="63.75" customHeight="1" x14ac:dyDescent="0.25">
      <c r="B93" s="75" t="s">
        <v>380</v>
      </c>
      <c r="C93" s="75"/>
      <c r="D93" s="75"/>
      <c r="E93" s="49"/>
      <c r="F93" s="49"/>
      <c r="G93" s="49"/>
      <c r="H93" s="49"/>
      <c r="I93" s="49"/>
      <c r="J93" s="49"/>
      <c r="K93" s="49"/>
    </row>
    <row r="94" spans="2:11" ht="15" customHeight="1" x14ac:dyDescent="0.25">
      <c r="B94" s="12" t="s">
        <v>106</v>
      </c>
    </row>
    <row r="98" spans="4:4" x14ac:dyDescent="0.25">
      <c r="D98" s="61"/>
    </row>
  </sheetData>
  <mergeCells count="2">
    <mergeCell ref="B4:D4"/>
    <mergeCell ref="B93:D9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DF9AF-4786-4B67-AF5C-40423E7041AD}">
  <dimension ref="B2:G103"/>
  <sheetViews>
    <sheetView workbookViewId="0"/>
  </sheetViews>
  <sheetFormatPr defaultColWidth="8.85546875" defaultRowHeight="15" x14ac:dyDescent="0.25"/>
  <cols>
    <col min="1" max="1" width="8.85546875" style="1"/>
    <col min="2" max="2" width="35.28515625" style="1" customWidth="1"/>
    <col min="3" max="4" width="18" style="1" customWidth="1"/>
    <col min="5" max="16384" width="8.85546875" style="1"/>
  </cols>
  <sheetData>
    <row r="2" spans="2:7" ht="31.15" customHeight="1" x14ac:dyDescent="0.25">
      <c r="B2" s="3"/>
    </row>
    <row r="3" spans="2:7" ht="31.15" customHeight="1" x14ac:dyDescent="0.25">
      <c r="B3" s="3" t="s">
        <v>111</v>
      </c>
    </row>
    <row r="4" spans="2:7" ht="31.15" customHeight="1" thickBot="1" x14ac:dyDescent="0.3">
      <c r="B4" s="73" t="s">
        <v>112</v>
      </c>
      <c r="C4" s="73"/>
      <c r="D4" s="73"/>
    </row>
    <row r="5" spans="2:7" ht="15.75" thickTop="1" x14ac:dyDescent="0.25"/>
    <row r="6" spans="2:7" x14ac:dyDescent="0.25">
      <c r="B6" s="9" t="s">
        <v>365</v>
      </c>
      <c r="C6" s="10">
        <v>1994</v>
      </c>
      <c r="D6" s="10">
        <v>2019</v>
      </c>
    </row>
    <row r="7" spans="2:7" x14ac:dyDescent="0.25">
      <c r="B7" s="7" t="s">
        <v>279</v>
      </c>
      <c r="C7" s="23">
        <v>26.25</v>
      </c>
      <c r="D7" s="23">
        <v>24.28</v>
      </c>
      <c r="F7" s="62"/>
      <c r="G7" s="62"/>
    </row>
    <row r="8" spans="2:7" x14ac:dyDescent="0.25">
      <c r="B8" s="7" t="s">
        <v>280</v>
      </c>
      <c r="C8" s="23">
        <v>26.77</v>
      </c>
      <c r="D8" s="23">
        <v>24.83</v>
      </c>
      <c r="F8" s="62"/>
      <c r="G8" s="62"/>
    </row>
    <row r="9" spans="2:7" x14ac:dyDescent="0.25">
      <c r="B9" s="7" t="s">
        <v>281</v>
      </c>
      <c r="C9" s="23">
        <v>26.92</v>
      </c>
      <c r="D9" s="23">
        <v>25.46</v>
      </c>
      <c r="F9" s="62"/>
      <c r="G9" s="62"/>
    </row>
    <row r="10" spans="2:7" x14ac:dyDescent="0.25">
      <c r="B10" s="7" t="s">
        <v>282</v>
      </c>
      <c r="C10" s="23">
        <v>27.45</v>
      </c>
      <c r="D10" s="23">
        <v>26.06</v>
      </c>
      <c r="F10" s="62"/>
      <c r="G10" s="62"/>
    </row>
    <row r="11" spans="2:7" x14ac:dyDescent="0.25">
      <c r="B11" s="7" t="s">
        <v>283</v>
      </c>
      <c r="C11" s="23">
        <v>27.73</v>
      </c>
      <c r="D11" s="23">
        <v>26.42</v>
      </c>
      <c r="F11" s="62"/>
      <c r="G11" s="62"/>
    </row>
    <row r="12" spans="2:7" x14ac:dyDescent="0.25">
      <c r="B12" s="7" t="s">
        <v>284</v>
      </c>
      <c r="C12" s="23">
        <v>28.09</v>
      </c>
      <c r="D12" s="23">
        <v>26.83</v>
      </c>
      <c r="F12" s="62"/>
      <c r="G12" s="62"/>
    </row>
    <row r="13" spans="2:7" x14ac:dyDescent="0.25">
      <c r="B13" s="7" t="s">
        <v>285</v>
      </c>
      <c r="C13" s="23">
        <v>28.27</v>
      </c>
      <c r="D13" s="23">
        <v>27.09</v>
      </c>
      <c r="F13" s="62"/>
      <c r="G13" s="62"/>
    </row>
    <row r="14" spans="2:7" x14ac:dyDescent="0.25">
      <c r="B14" s="7" t="s">
        <v>286</v>
      </c>
      <c r="C14" s="23">
        <v>28.35</v>
      </c>
      <c r="D14" s="23">
        <v>27.31</v>
      </c>
      <c r="F14" s="62"/>
      <c r="G14" s="62"/>
    </row>
    <row r="15" spans="2:7" x14ac:dyDescent="0.25">
      <c r="B15" s="7" t="s">
        <v>287</v>
      </c>
      <c r="C15" s="23">
        <v>28.4</v>
      </c>
      <c r="D15" s="23">
        <v>27.54</v>
      </c>
      <c r="F15" s="62"/>
      <c r="G15" s="62"/>
    </row>
    <row r="16" spans="2:7" x14ac:dyDescent="0.25">
      <c r="B16" s="7" t="s">
        <v>288</v>
      </c>
      <c r="C16" s="23">
        <v>28.55</v>
      </c>
      <c r="D16" s="23">
        <v>27.67</v>
      </c>
      <c r="F16" s="62"/>
      <c r="G16" s="62"/>
    </row>
    <row r="17" spans="2:7" x14ac:dyDescent="0.25">
      <c r="B17" s="7" t="s">
        <v>289</v>
      </c>
      <c r="C17" s="23">
        <v>28.66</v>
      </c>
      <c r="D17" s="23">
        <v>28.02</v>
      </c>
      <c r="F17" s="62"/>
      <c r="G17" s="62"/>
    </row>
    <row r="18" spans="2:7" x14ac:dyDescent="0.25">
      <c r="B18" s="7" t="s">
        <v>290</v>
      </c>
      <c r="C18" s="23">
        <v>28.93</v>
      </c>
      <c r="D18" s="23">
        <v>28.18</v>
      </c>
      <c r="F18" s="62"/>
      <c r="G18" s="62"/>
    </row>
    <row r="19" spans="2:7" x14ac:dyDescent="0.25">
      <c r="B19" s="7" t="s">
        <v>291</v>
      </c>
      <c r="C19" s="23">
        <v>29.14</v>
      </c>
      <c r="D19" s="23">
        <v>28.34</v>
      </c>
      <c r="F19" s="62"/>
      <c r="G19" s="62"/>
    </row>
    <row r="20" spans="2:7" x14ac:dyDescent="0.25">
      <c r="B20" s="7" t="s">
        <v>292</v>
      </c>
      <c r="C20" s="23">
        <v>29.34</v>
      </c>
      <c r="D20" s="23">
        <v>28.36</v>
      </c>
      <c r="F20" s="62"/>
      <c r="G20" s="62"/>
    </row>
    <row r="21" spans="2:7" x14ac:dyDescent="0.25">
      <c r="B21" s="7" t="s">
        <v>293</v>
      </c>
      <c r="C21" s="23">
        <v>29.48</v>
      </c>
      <c r="D21" s="23">
        <v>28.6</v>
      </c>
      <c r="F21" s="62"/>
      <c r="G21" s="62"/>
    </row>
    <row r="22" spans="2:7" x14ac:dyDescent="0.25">
      <c r="B22" s="7" t="s">
        <v>294</v>
      </c>
      <c r="C22" s="23">
        <v>29.65</v>
      </c>
      <c r="D22" s="23">
        <v>28.7</v>
      </c>
      <c r="F22" s="62"/>
      <c r="G22" s="62"/>
    </row>
    <row r="23" spans="2:7" x14ac:dyDescent="0.25">
      <c r="B23" s="7" t="s">
        <v>295</v>
      </c>
      <c r="C23" s="23">
        <v>29.99</v>
      </c>
      <c r="D23" s="23">
        <v>28.92</v>
      </c>
      <c r="F23" s="62"/>
      <c r="G23" s="62"/>
    </row>
    <row r="24" spans="2:7" x14ac:dyDescent="0.25">
      <c r="B24" s="7" t="s">
        <v>296</v>
      </c>
      <c r="C24" s="23">
        <v>30.24</v>
      </c>
      <c r="D24" s="23">
        <v>29.04</v>
      </c>
      <c r="F24" s="62"/>
      <c r="G24" s="62"/>
    </row>
    <row r="25" spans="2:7" x14ac:dyDescent="0.25">
      <c r="B25" s="7" t="s">
        <v>297</v>
      </c>
      <c r="C25" s="23">
        <v>30.24</v>
      </c>
      <c r="D25" s="23">
        <v>29.21</v>
      </c>
      <c r="F25" s="62"/>
      <c r="G25" s="62"/>
    </row>
    <row r="26" spans="2:7" x14ac:dyDescent="0.25">
      <c r="B26" s="7" t="s">
        <v>298</v>
      </c>
      <c r="C26" s="23">
        <v>30.34</v>
      </c>
      <c r="D26" s="23">
        <v>29.31</v>
      </c>
      <c r="F26" s="62"/>
      <c r="G26" s="62"/>
    </row>
    <row r="27" spans="2:7" x14ac:dyDescent="0.25">
      <c r="B27" s="7" t="s">
        <v>299</v>
      </c>
      <c r="C27" s="23">
        <v>30.5</v>
      </c>
      <c r="D27" s="23">
        <v>29.48</v>
      </c>
      <c r="F27" s="62"/>
      <c r="G27" s="62"/>
    </row>
    <row r="28" spans="2:7" x14ac:dyDescent="0.25">
      <c r="B28" s="7" t="s">
        <v>300</v>
      </c>
      <c r="C28" s="23">
        <v>30.9</v>
      </c>
      <c r="D28" s="23">
        <v>29.63</v>
      </c>
      <c r="F28" s="62"/>
      <c r="G28" s="62"/>
    </row>
    <row r="29" spans="2:7" x14ac:dyDescent="0.25">
      <c r="B29" s="7" t="s">
        <v>301</v>
      </c>
      <c r="C29" s="23">
        <v>30.99</v>
      </c>
      <c r="D29" s="23">
        <v>29.69</v>
      </c>
      <c r="F29" s="62"/>
      <c r="G29" s="62"/>
    </row>
    <row r="30" spans="2:7" x14ac:dyDescent="0.25">
      <c r="B30" s="7" t="s">
        <v>302</v>
      </c>
      <c r="C30" s="23">
        <v>31.16</v>
      </c>
      <c r="D30" s="23">
        <v>29.79</v>
      </c>
      <c r="F30" s="62"/>
      <c r="G30" s="62"/>
    </row>
    <row r="31" spans="2:7" x14ac:dyDescent="0.25">
      <c r="B31" s="7" t="s">
        <v>303</v>
      </c>
      <c r="C31" s="23">
        <v>31.43</v>
      </c>
      <c r="D31" s="23">
        <v>29.94</v>
      </c>
      <c r="F31" s="62"/>
      <c r="G31" s="62"/>
    </row>
    <row r="32" spans="2:7" x14ac:dyDescent="0.25">
      <c r="B32" s="7" t="s">
        <v>304</v>
      </c>
      <c r="C32" s="23">
        <v>31.73</v>
      </c>
      <c r="D32" s="23">
        <v>29.94</v>
      </c>
      <c r="F32" s="62"/>
      <c r="G32" s="62"/>
    </row>
    <row r="33" spans="2:7" x14ac:dyDescent="0.25">
      <c r="B33" s="7" t="s">
        <v>305</v>
      </c>
      <c r="C33" s="23">
        <v>31.86</v>
      </c>
      <c r="D33" s="23">
        <v>30.16</v>
      </c>
      <c r="F33" s="62"/>
      <c r="G33" s="62"/>
    </row>
    <row r="34" spans="2:7" x14ac:dyDescent="0.25">
      <c r="B34" s="7" t="s">
        <v>306</v>
      </c>
      <c r="C34" s="23">
        <v>32.06</v>
      </c>
      <c r="D34" s="23">
        <v>30.28</v>
      </c>
      <c r="F34" s="62"/>
      <c r="G34" s="62"/>
    </row>
    <row r="35" spans="2:7" x14ac:dyDescent="0.25">
      <c r="B35" s="7" t="s">
        <v>307</v>
      </c>
      <c r="C35" s="23">
        <v>32.229999999999997</v>
      </c>
      <c r="D35" s="23">
        <v>30.28</v>
      </c>
      <c r="F35" s="62"/>
      <c r="G35" s="62"/>
    </row>
    <row r="36" spans="2:7" x14ac:dyDescent="0.25">
      <c r="B36" s="7" t="s">
        <v>308</v>
      </c>
      <c r="C36" s="23">
        <v>32.32</v>
      </c>
      <c r="D36" s="23">
        <v>30.4</v>
      </c>
      <c r="F36" s="62"/>
      <c r="G36" s="62"/>
    </row>
    <row r="37" spans="2:7" x14ac:dyDescent="0.25">
      <c r="B37" s="7" t="s">
        <v>309</v>
      </c>
      <c r="C37" s="23">
        <v>32.630000000000003</v>
      </c>
      <c r="D37" s="23">
        <v>30.6</v>
      </c>
      <c r="F37" s="62"/>
      <c r="G37" s="62"/>
    </row>
    <row r="38" spans="2:7" x14ac:dyDescent="0.25">
      <c r="B38" s="7" t="s">
        <v>310</v>
      </c>
      <c r="C38" s="23">
        <v>32.75</v>
      </c>
      <c r="D38" s="23">
        <v>30.73</v>
      </c>
      <c r="F38" s="62"/>
      <c r="G38" s="62"/>
    </row>
    <row r="39" spans="2:7" x14ac:dyDescent="0.25">
      <c r="B39" s="7" t="s">
        <v>311</v>
      </c>
      <c r="C39" s="23">
        <v>32.86</v>
      </c>
      <c r="D39" s="23">
        <v>30.8</v>
      </c>
      <c r="F39" s="62"/>
      <c r="G39" s="62"/>
    </row>
    <row r="40" spans="2:7" x14ac:dyDescent="0.25">
      <c r="B40" s="7" t="s">
        <v>312</v>
      </c>
      <c r="C40" s="23">
        <v>32.94</v>
      </c>
      <c r="D40" s="23">
        <v>30.94</v>
      </c>
      <c r="F40" s="62"/>
      <c r="G40" s="62"/>
    </row>
    <row r="41" spans="2:7" x14ac:dyDescent="0.25">
      <c r="B41" s="7" t="s">
        <v>313</v>
      </c>
      <c r="C41" s="23">
        <v>33.21</v>
      </c>
      <c r="D41" s="23">
        <v>31.02</v>
      </c>
      <c r="F41" s="62"/>
      <c r="G41" s="62"/>
    </row>
    <row r="42" spans="2:7" x14ac:dyDescent="0.25">
      <c r="B42" s="7" t="s">
        <v>314</v>
      </c>
      <c r="C42" s="23">
        <v>33.36</v>
      </c>
      <c r="D42" s="23">
        <v>31.18</v>
      </c>
      <c r="F42" s="62"/>
      <c r="G42" s="62"/>
    </row>
    <row r="43" spans="2:7" x14ac:dyDescent="0.25">
      <c r="B43" s="7" t="s">
        <v>315</v>
      </c>
      <c r="C43" s="23">
        <v>33.53</v>
      </c>
      <c r="D43" s="23">
        <v>31.25</v>
      </c>
      <c r="F43" s="62"/>
      <c r="G43" s="62"/>
    </row>
    <row r="44" spans="2:7" x14ac:dyDescent="0.25">
      <c r="B44" s="7" t="s">
        <v>316</v>
      </c>
      <c r="C44" s="23">
        <v>33.6</v>
      </c>
      <c r="D44" s="23">
        <v>31.37</v>
      </c>
      <c r="F44" s="62"/>
      <c r="G44" s="62"/>
    </row>
    <row r="45" spans="2:7" x14ac:dyDescent="0.25">
      <c r="B45" s="7" t="s">
        <v>317</v>
      </c>
      <c r="C45" s="23">
        <v>33.85</v>
      </c>
      <c r="D45" s="23">
        <v>31.49</v>
      </c>
      <c r="F45" s="62"/>
      <c r="G45" s="62"/>
    </row>
    <row r="46" spans="2:7" x14ac:dyDescent="0.25">
      <c r="B46" s="7" t="s">
        <v>318</v>
      </c>
      <c r="C46" s="23">
        <v>34.01</v>
      </c>
      <c r="D46" s="23">
        <v>31.58</v>
      </c>
      <c r="F46" s="62"/>
      <c r="G46" s="62"/>
    </row>
    <row r="47" spans="2:7" x14ac:dyDescent="0.25">
      <c r="B47" s="7" t="s">
        <v>319</v>
      </c>
      <c r="C47" s="23">
        <v>34.03</v>
      </c>
      <c r="D47" s="23">
        <v>31.7</v>
      </c>
      <c r="F47" s="62"/>
      <c r="G47" s="62"/>
    </row>
    <row r="48" spans="2:7" x14ac:dyDescent="0.25">
      <c r="B48" s="7" t="s">
        <v>320</v>
      </c>
      <c r="C48" s="23">
        <v>34.32</v>
      </c>
      <c r="D48" s="23">
        <v>31.75</v>
      </c>
      <c r="F48" s="62"/>
      <c r="G48" s="62"/>
    </row>
    <row r="49" spans="2:7" x14ac:dyDescent="0.25">
      <c r="B49" s="7" t="s">
        <v>321</v>
      </c>
      <c r="C49" s="23">
        <v>34.47</v>
      </c>
      <c r="D49" s="23">
        <v>31.81</v>
      </c>
      <c r="F49" s="62"/>
      <c r="G49" s="62"/>
    </row>
    <row r="50" spans="2:7" x14ac:dyDescent="0.25">
      <c r="B50" s="7" t="s">
        <v>322</v>
      </c>
      <c r="C50" s="23">
        <v>34.44</v>
      </c>
      <c r="D50" s="23">
        <v>31.94</v>
      </c>
      <c r="F50" s="62"/>
      <c r="G50" s="62"/>
    </row>
    <row r="51" spans="2:7" x14ac:dyDescent="0.25">
      <c r="B51" s="7" t="s">
        <v>323</v>
      </c>
      <c r="C51" s="23">
        <v>34.82</v>
      </c>
      <c r="D51" s="23">
        <v>32.03</v>
      </c>
      <c r="F51" s="62"/>
      <c r="G51" s="62"/>
    </row>
    <row r="52" spans="2:7" x14ac:dyDescent="0.25">
      <c r="B52" s="7" t="s">
        <v>324</v>
      </c>
      <c r="C52" s="23">
        <v>34.770000000000003</v>
      </c>
      <c r="D52" s="23">
        <v>32.07</v>
      </c>
      <c r="F52" s="62"/>
      <c r="G52" s="62"/>
    </row>
    <row r="53" spans="2:7" x14ac:dyDescent="0.25">
      <c r="B53" s="7" t="s">
        <v>325</v>
      </c>
      <c r="C53" s="23">
        <v>35.07</v>
      </c>
      <c r="D53" s="23">
        <v>32.22</v>
      </c>
      <c r="F53" s="62"/>
      <c r="G53" s="62"/>
    </row>
    <row r="54" spans="2:7" x14ac:dyDescent="0.25">
      <c r="B54" s="7" t="s">
        <v>326</v>
      </c>
      <c r="C54" s="23">
        <v>35.049999999999997</v>
      </c>
      <c r="D54" s="23">
        <v>32.32</v>
      </c>
      <c r="F54" s="62"/>
      <c r="G54" s="62"/>
    </row>
    <row r="55" spans="2:7" x14ac:dyDescent="0.25">
      <c r="B55" s="7" t="s">
        <v>327</v>
      </c>
      <c r="C55" s="23">
        <v>35.17</v>
      </c>
      <c r="D55" s="23">
        <v>32.36</v>
      </c>
      <c r="F55" s="62"/>
      <c r="G55" s="62"/>
    </row>
    <row r="56" spans="2:7" x14ac:dyDescent="0.25">
      <c r="B56" s="7" t="s">
        <v>328</v>
      </c>
      <c r="C56" s="23">
        <v>35.340000000000003</v>
      </c>
      <c r="D56" s="23">
        <v>32.49</v>
      </c>
      <c r="F56" s="62"/>
      <c r="G56" s="62"/>
    </row>
    <row r="57" spans="2:7" x14ac:dyDescent="0.25">
      <c r="B57" s="7" t="s">
        <v>329</v>
      </c>
      <c r="C57" s="23">
        <v>35.49</v>
      </c>
      <c r="D57" s="23">
        <v>32.56</v>
      </c>
      <c r="F57" s="62"/>
      <c r="G57" s="62"/>
    </row>
    <row r="58" spans="2:7" x14ac:dyDescent="0.25">
      <c r="B58" s="7" t="s">
        <v>330</v>
      </c>
      <c r="C58" s="23">
        <v>35.58</v>
      </c>
      <c r="D58" s="23">
        <v>32.67</v>
      </c>
      <c r="F58" s="62"/>
      <c r="G58" s="62"/>
    </row>
    <row r="59" spans="2:7" x14ac:dyDescent="0.25">
      <c r="B59" s="7" t="s">
        <v>331</v>
      </c>
      <c r="C59" s="23">
        <v>35.840000000000003</v>
      </c>
      <c r="D59" s="23">
        <v>32.75</v>
      </c>
      <c r="F59" s="62"/>
      <c r="G59" s="62"/>
    </row>
    <row r="60" spans="2:7" x14ac:dyDescent="0.25">
      <c r="B60" s="7" t="s">
        <v>332</v>
      </c>
      <c r="C60" s="23">
        <v>35.89</v>
      </c>
      <c r="D60" s="23">
        <v>32.799999999999997</v>
      </c>
      <c r="F60" s="62"/>
      <c r="G60" s="62"/>
    </row>
    <row r="61" spans="2:7" x14ac:dyDescent="0.25">
      <c r="B61" s="7" t="s">
        <v>333</v>
      </c>
      <c r="C61" s="23">
        <v>36</v>
      </c>
      <c r="D61" s="23">
        <v>32.909999999999997</v>
      </c>
      <c r="F61" s="62"/>
      <c r="G61" s="62"/>
    </row>
    <row r="62" spans="2:7" x14ac:dyDescent="0.25">
      <c r="B62" s="7" t="s">
        <v>334</v>
      </c>
      <c r="C62" s="23">
        <v>36.11</v>
      </c>
      <c r="D62" s="23">
        <v>32.909999999999997</v>
      </c>
      <c r="F62" s="62"/>
      <c r="G62" s="62"/>
    </row>
    <row r="63" spans="2:7" x14ac:dyDescent="0.25">
      <c r="B63" s="7" t="s">
        <v>335</v>
      </c>
      <c r="C63" s="23">
        <v>36.31</v>
      </c>
      <c r="D63" s="23">
        <v>33.06</v>
      </c>
      <c r="F63" s="62"/>
      <c r="G63" s="62"/>
    </row>
    <row r="64" spans="2:7" x14ac:dyDescent="0.25">
      <c r="B64" s="7" t="s">
        <v>336</v>
      </c>
      <c r="C64" s="23">
        <v>36.44</v>
      </c>
      <c r="D64" s="23">
        <v>33.11</v>
      </c>
      <c r="F64" s="62"/>
      <c r="G64" s="62"/>
    </row>
    <row r="65" spans="2:7" x14ac:dyDescent="0.25">
      <c r="B65" s="7" t="s">
        <v>337</v>
      </c>
      <c r="C65" s="23">
        <v>36.6</v>
      </c>
      <c r="D65" s="23">
        <v>33.270000000000003</v>
      </c>
      <c r="F65" s="62"/>
      <c r="G65" s="62"/>
    </row>
    <row r="66" spans="2:7" x14ac:dyDescent="0.25">
      <c r="B66" s="7" t="s">
        <v>338</v>
      </c>
      <c r="C66" s="23">
        <v>36.630000000000003</v>
      </c>
      <c r="D66" s="23">
        <v>33.369999999999997</v>
      </c>
      <c r="F66" s="62"/>
      <c r="G66" s="62"/>
    </row>
    <row r="67" spans="2:7" x14ac:dyDescent="0.25">
      <c r="B67" s="7" t="s">
        <v>339</v>
      </c>
      <c r="C67" s="23">
        <v>36.71</v>
      </c>
      <c r="D67" s="23">
        <v>33.450000000000003</v>
      </c>
      <c r="F67" s="62"/>
      <c r="G67" s="62"/>
    </row>
    <row r="68" spans="2:7" x14ac:dyDescent="0.25">
      <c r="B68" s="7" t="s">
        <v>340</v>
      </c>
      <c r="C68" s="23">
        <v>36.9</v>
      </c>
      <c r="D68" s="23">
        <v>33.57</v>
      </c>
      <c r="F68" s="62"/>
      <c r="G68" s="62"/>
    </row>
    <row r="69" spans="2:7" x14ac:dyDescent="0.25">
      <c r="B69" s="7" t="s">
        <v>341</v>
      </c>
      <c r="C69" s="23">
        <v>37.130000000000003</v>
      </c>
      <c r="D69" s="23">
        <v>33.619999999999997</v>
      </c>
      <c r="F69" s="62"/>
      <c r="G69" s="62"/>
    </row>
    <row r="70" spans="2:7" x14ac:dyDescent="0.25">
      <c r="B70" s="7" t="s">
        <v>342</v>
      </c>
      <c r="C70" s="23">
        <v>37.200000000000003</v>
      </c>
      <c r="D70" s="23">
        <v>33.76</v>
      </c>
      <c r="F70" s="62"/>
      <c r="G70" s="62"/>
    </row>
    <row r="71" spans="2:7" x14ac:dyDescent="0.25">
      <c r="B71" s="7" t="s">
        <v>343</v>
      </c>
      <c r="C71" s="23">
        <v>37.33</v>
      </c>
      <c r="D71" s="23">
        <v>33.86</v>
      </c>
      <c r="F71" s="62"/>
      <c r="G71" s="62"/>
    </row>
    <row r="72" spans="2:7" x14ac:dyDescent="0.25">
      <c r="B72" s="7" t="s">
        <v>344</v>
      </c>
      <c r="C72" s="23">
        <v>37.43</v>
      </c>
      <c r="D72" s="23">
        <v>33.97</v>
      </c>
      <c r="F72" s="62"/>
      <c r="G72" s="62"/>
    </row>
    <row r="73" spans="2:7" x14ac:dyDescent="0.25">
      <c r="B73" s="7" t="s">
        <v>345</v>
      </c>
      <c r="C73" s="23">
        <v>37.64</v>
      </c>
      <c r="D73" s="23">
        <v>34.01</v>
      </c>
      <c r="F73" s="62"/>
      <c r="G73" s="62"/>
    </row>
    <row r="74" spans="2:7" x14ac:dyDescent="0.25">
      <c r="B74" s="7" t="s">
        <v>346</v>
      </c>
      <c r="C74" s="23">
        <v>37.869999999999997</v>
      </c>
      <c r="D74" s="23">
        <v>34.090000000000003</v>
      </c>
      <c r="F74" s="62"/>
      <c r="G74" s="62"/>
    </row>
    <row r="75" spans="2:7" x14ac:dyDescent="0.25">
      <c r="B75" s="7" t="s">
        <v>347</v>
      </c>
      <c r="C75" s="23">
        <v>38.049999999999997</v>
      </c>
      <c r="D75" s="23">
        <v>34.229999999999997</v>
      </c>
      <c r="F75" s="62"/>
      <c r="G75" s="62"/>
    </row>
    <row r="76" spans="2:7" x14ac:dyDescent="0.25">
      <c r="B76" s="7" t="s">
        <v>348</v>
      </c>
      <c r="C76" s="23">
        <v>38.229999999999997</v>
      </c>
      <c r="D76" s="23">
        <v>34.33</v>
      </c>
      <c r="F76" s="62"/>
      <c r="G76" s="62"/>
    </row>
    <row r="77" spans="2:7" x14ac:dyDescent="0.25">
      <c r="B77" s="7" t="s">
        <v>349</v>
      </c>
      <c r="C77" s="23">
        <v>38.47</v>
      </c>
      <c r="D77" s="23">
        <v>34.42</v>
      </c>
      <c r="F77" s="62"/>
      <c r="G77" s="62"/>
    </row>
    <row r="78" spans="2:7" x14ac:dyDescent="0.25">
      <c r="B78" s="7" t="s">
        <v>350</v>
      </c>
      <c r="C78" s="23">
        <v>38.49</v>
      </c>
      <c r="D78" s="23">
        <v>34.630000000000003</v>
      </c>
      <c r="F78" s="62"/>
      <c r="G78" s="62"/>
    </row>
    <row r="79" spans="2:7" x14ac:dyDescent="0.25">
      <c r="B79" s="7" t="s">
        <v>351</v>
      </c>
      <c r="C79" s="23">
        <v>38.89</v>
      </c>
      <c r="D79" s="23">
        <v>34.700000000000003</v>
      </c>
      <c r="F79" s="62"/>
      <c r="G79" s="62"/>
    </row>
    <row r="80" spans="2:7" x14ac:dyDescent="0.25">
      <c r="B80" s="7" t="s">
        <v>352</v>
      </c>
      <c r="C80" s="23">
        <v>39.29</v>
      </c>
      <c r="D80" s="23">
        <v>34.880000000000003</v>
      </c>
      <c r="F80" s="62"/>
      <c r="G80" s="62"/>
    </row>
    <row r="81" spans="2:7" x14ac:dyDescent="0.25">
      <c r="B81" s="7" t="s">
        <v>353</v>
      </c>
      <c r="C81" s="23">
        <v>39.51</v>
      </c>
      <c r="D81" s="23">
        <v>35.130000000000003</v>
      </c>
      <c r="F81" s="62"/>
      <c r="G81" s="62"/>
    </row>
    <row r="82" spans="2:7" x14ac:dyDescent="0.25">
      <c r="B82" s="7" t="s">
        <v>354</v>
      </c>
      <c r="C82" s="23">
        <v>39.82</v>
      </c>
      <c r="D82" s="23">
        <v>35.340000000000003</v>
      </c>
      <c r="F82" s="62"/>
      <c r="G82" s="62"/>
    </row>
    <row r="83" spans="2:7" x14ac:dyDescent="0.25">
      <c r="B83" s="7" t="s">
        <v>355</v>
      </c>
      <c r="C83" s="23">
        <v>40.03</v>
      </c>
      <c r="D83" s="23">
        <v>35.549999999999997</v>
      </c>
      <c r="F83" s="62"/>
      <c r="G83" s="62"/>
    </row>
    <row r="84" spans="2:7" x14ac:dyDescent="0.25">
      <c r="B84" s="7" t="s">
        <v>356</v>
      </c>
      <c r="C84" s="23">
        <v>40.46</v>
      </c>
      <c r="D84" s="23">
        <v>35.86</v>
      </c>
      <c r="F84" s="62"/>
      <c r="G84" s="62"/>
    </row>
    <row r="85" spans="2:7" x14ac:dyDescent="0.25">
      <c r="B85" s="7" t="s">
        <v>357</v>
      </c>
      <c r="C85" s="23">
        <v>40.81</v>
      </c>
      <c r="D85" s="23">
        <v>36.200000000000003</v>
      </c>
      <c r="F85" s="62"/>
      <c r="G85" s="62"/>
    </row>
    <row r="86" spans="2:7" x14ac:dyDescent="0.25">
      <c r="B86" s="7" t="s">
        <v>358</v>
      </c>
      <c r="C86" s="23">
        <v>41.3</v>
      </c>
      <c r="D86" s="23">
        <v>36.58</v>
      </c>
      <c r="F86" s="62"/>
      <c r="G86" s="62"/>
    </row>
    <row r="87" spans="2:7" x14ac:dyDescent="0.25">
      <c r="B87" s="7" t="s">
        <v>359</v>
      </c>
      <c r="C87" s="23">
        <v>41.76</v>
      </c>
      <c r="D87" s="23">
        <v>37.06</v>
      </c>
      <c r="F87" s="62"/>
      <c r="G87" s="62"/>
    </row>
    <row r="88" spans="2:7" x14ac:dyDescent="0.25">
      <c r="B88" s="7" t="s">
        <v>360</v>
      </c>
      <c r="C88" s="23">
        <v>42.26</v>
      </c>
      <c r="D88" s="23">
        <v>37.57</v>
      </c>
      <c r="F88" s="62"/>
      <c r="G88" s="62"/>
    </row>
    <row r="89" spans="2:7" x14ac:dyDescent="0.25">
      <c r="B89" s="7" t="s">
        <v>361</v>
      </c>
      <c r="C89" s="23">
        <v>42.84</v>
      </c>
      <c r="D89" s="23">
        <v>38.18</v>
      </c>
      <c r="F89" s="62"/>
      <c r="G89" s="62"/>
    </row>
    <row r="90" spans="2:7" x14ac:dyDescent="0.25">
      <c r="B90" s="7" t="s">
        <v>362</v>
      </c>
      <c r="C90" s="23">
        <v>43.46</v>
      </c>
      <c r="D90" s="23">
        <v>38.909999999999997</v>
      </c>
      <c r="F90" s="62"/>
      <c r="G90" s="62"/>
    </row>
    <row r="91" spans="2:7" x14ac:dyDescent="0.25">
      <c r="B91" s="7" t="s">
        <v>363</v>
      </c>
      <c r="C91" s="23">
        <v>44.06</v>
      </c>
      <c r="D91" s="23">
        <v>39.619999999999997</v>
      </c>
      <c r="F91" s="62"/>
      <c r="G91" s="62"/>
    </row>
    <row r="92" spans="2:7" x14ac:dyDescent="0.25">
      <c r="B92" s="30" t="s">
        <v>364</v>
      </c>
      <c r="C92" s="63">
        <v>44.84</v>
      </c>
      <c r="D92" s="63">
        <v>40.46</v>
      </c>
      <c r="F92" s="62"/>
      <c r="G92" s="62"/>
    </row>
    <row r="93" spans="2:7" ht="22.5" customHeight="1" x14ac:dyDescent="0.25">
      <c r="B93" s="67" t="s">
        <v>113</v>
      </c>
      <c r="C93" s="67"/>
      <c r="D93" s="67"/>
    </row>
    <row r="94" spans="2:7" x14ac:dyDescent="0.25">
      <c r="B94" s="70" t="s">
        <v>114</v>
      </c>
      <c r="C94" s="70"/>
      <c r="D94" s="70"/>
    </row>
    <row r="103" ht="27.75" customHeight="1" x14ac:dyDescent="0.25"/>
  </sheetData>
  <mergeCells count="3">
    <mergeCell ref="B4:D4"/>
    <mergeCell ref="B93:D93"/>
    <mergeCell ref="B94:D94"/>
  </mergeCells>
  <phoneticPr fontId="3"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09FD2-6F40-491E-8AD7-56354924A40D}">
  <dimension ref="B2:G94"/>
  <sheetViews>
    <sheetView workbookViewId="0"/>
  </sheetViews>
  <sheetFormatPr defaultColWidth="8.85546875" defaultRowHeight="15" x14ac:dyDescent="0.25"/>
  <cols>
    <col min="1" max="1" width="8.85546875" style="1"/>
    <col min="2" max="2" width="35.28515625" style="1" customWidth="1"/>
    <col min="3" max="4" width="15.85546875" style="1" customWidth="1"/>
    <col min="5" max="16384" width="8.85546875" style="1"/>
  </cols>
  <sheetData>
    <row r="2" spans="2:7" ht="31.15" customHeight="1" x14ac:dyDescent="0.25">
      <c r="B2" s="3"/>
    </row>
    <row r="3" spans="2:7" ht="31.15" customHeight="1" x14ac:dyDescent="0.25">
      <c r="B3" s="3" t="s">
        <v>115</v>
      </c>
    </row>
    <row r="4" spans="2:7" ht="31.15" customHeight="1" thickBot="1" x14ac:dyDescent="0.3">
      <c r="B4" s="73" t="s">
        <v>116</v>
      </c>
      <c r="C4" s="73"/>
      <c r="D4" s="73"/>
    </row>
    <row r="5" spans="2:7" ht="15.75" thickTop="1" x14ac:dyDescent="0.25"/>
    <row r="6" spans="2:7" x14ac:dyDescent="0.25">
      <c r="B6" s="9" t="s">
        <v>365</v>
      </c>
      <c r="C6" s="10">
        <v>1994</v>
      </c>
      <c r="D6" s="10">
        <v>2019</v>
      </c>
    </row>
    <row r="7" spans="2:7" x14ac:dyDescent="0.25">
      <c r="B7" s="7" t="s">
        <v>279</v>
      </c>
      <c r="C7" s="23">
        <v>-8.6</v>
      </c>
      <c r="D7" s="23">
        <v>-8.06</v>
      </c>
      <c r="F7" s="62"/>
      <c r="G7" s="62"/>
    </row>
    <row r="8" spans="2:7" x14ac:dyDescent="0.25">
      <c r="B8" s="7" t="s">
        <v>280</v>
      </c>
      <c r="C8" s="23">
        <v>-7.76</v>
      </c>
      <c r="D8" s="23">
        <v>-7.3</v>
      </c>
      <c r="F8" s="62"/>
      <c r="G8" s="62"/>
    </row>
    <row r="9" spans="2:7" x14ac:dyDescent="0.25">
      <c r="B9" s="7" t="s">
        <v>281</v>
      </c>
      <c r="C9" s="23">
        <v>-7.23</v>
      </c>
      <c r="D9" s="23">
        <v>-6.75</v>
      </c>
      <c r="F9" s="62"/>
      <c r="G9" s="62"/>
    </row>
    <row r="10" spans="2:7" x14ac:dyDescent="0.25">
      <c r="B10" s="7" t="s">
        <v>282</v>
      </c>
      <c r="C10" s="23">
        <v>-7.08</v>
      </c>
      <c r="D10" s="23">
        <v>-6.13</v>
      </c>
      <c r="F10" s="62"/>
      <c r="G10" s="62"/>
    </row>
    <row r="11" spans="2:7" x14ac:dyDescent="0.25">
      <c r="B11" s="7" t="s">
        <v>283</v>
      </c>
      <c r="C11" s="23">
        <v>-6.55</v>
      </c>
      <c r="D11" s="23">
        <v>-5.52</v>
      </c>
      <c r="F11" s="62"/>
      <c r="G11" s="62"/>
    </row>
    <row r="12" spans="2:7" x14ac:dyDescent="0.25">
      <c r="B12" s="7" t="s">
        <v>284</v>
      </c>
      <c r="C12" s="23">
        <v>-6.28</v>
      </c>
      <c r="D12" s="23">
        <v>-5.16</v>
      </c>
      <c r="F12" s="62"/>
      <c r="G12" s="62"/>
    </row>
    <row r="13" spans="2:7" x14ac:dyDescent="0.25">
      <c r="B13" s="7" t="s">
        <v>285</v>
      </c>
      <c r="C13" s="23">
        <v>-5.91</v>
      </c>
      <c r="D13" s="23">
        <v>-4.75</v>
      </c>
      <c r="F13" s="62"/>
      <c r="G13" s="62"/>
    </row>
    <row r="14" spans="2:7" x14ac:dyDescent="0.25">
      <c r="B14" s="7" t="s">
        <v>286</v>
      </c>
      <c r="C14" s="23">
        <v>-5.74</v>
      </c>
      <c r="D14" s="23">
        <v>-4.49</v>
      </c>
      <c r="F14" s="62"/>
      <c r="G14" s="62"/>
    </row>
    <row r="15" spans="2:7" x14ac:dyDescent="0.25">
      <c r="B15" s="7" t="s">
        <v>287</v>
      </c>
      <c r="C15" s="23">
        <v>-5.66</v>
      </c>
      <c r="D15" s="23">
        <v>-4.2699999999999996</v>
      </c>
      <c r="F15" s="62"/>
      <c r="G15" s="62"/>
    </row>
    <row r="16" spans="2:7" x14ac:dyDescent="0.25">
      <c r="B16" s="7" t="s">
        <v>288</v>
      </c>
      <c r="C16" s="23">
        <v>-5.6</v>
      </c>
      <c r="D16" s="23">
        <v>-4.04</v>
      </c>
      <c r="F16" s="62"/>
      <c r="G16" s="62"/>
    </row>
    <row r="17" spans="2:7" x14ac:dyDescent="0.25">
      <c r="B17" s="7" t="s">
        <v>289</v>
      </c>
      <c r="C17" s="23">
        <v>-5.45</v>
      </c>
      <c r="D17" s="23">
        <v>-3.91</v>
      </c>
      <c r="F17" s="62"/>
      <c r="G17" s="62"/>
    </row>
    <row r="18" spans="2:7" x14ac:dyDescent="0.25">
      <c r="B18" s="7" t="s">
        <v>290</v>
      </c>
      <c r="C18" s="23">
        <v>-5.34</v>
      </c>
      <c r="D18" s="23">
        <v>-3.56</v>
      </c>
      <c r="F18" s="62"/>
      <c r="G18" s="62"/>
    </row>
    <row r="19" spans="2:7" x14ac:dyDescent="0.25">
      <c r="B19" s="7" t="s">
        <v>291</v>
      </c>
      <c r="C19" s="23">
        <v>-5.08</v>
      </c>
      <c r="D19" s="23">
        <v>-3.41</v>
      </c>
      <c r="F19" s="62"/>
      <c r="G19" s="62"/>
    </row>
    <row r="20" spans="2:7" x14ac:dyDescent="0.25">
      <c r="B20" s="7" t="s">
        <v>292</v>
      </c>
      <c r="C20" s="23">
        <v>-4.87</v>
      </c>
      <c r="D20" s="23">
        <v>-3.24</v>
      </c>
      <c r="F20" s="62"/>
      <c r="G20" s="62"/>
    </row>
    <row r="21" spans="2:7" x14ac:dyDescent="0.25">
      <c r="B21" s="7" t="s">
        <v>293</v>
      </c>
      <c r="C21" s="23">
        <v>-4.67</v>
      </c>
      <c r="D21" s="23">
        <v>-3.22</v>
      </c>
      <c r="F21" s="62"/>
      <c r="G21" s="62"/>
    </row>
    <row r="22" spans="2:7" x14ac:dyDescent="0.25">
      <c r="B22" s="7" t="s">
        <v>294</v>
      </c>
      <c r="C22" s="23">
        <v>-4.53</v>
      </c>
      <c r="D22" s="23">
        <v>-2.99</v>
      </c>
      <c r="F22" s="62"/>
      <c r="G22" s="62"/>
    </row>
    <row r="23" spans="2:7" x14ac:dyDescent="0.25">
      <c r="B23" s="7" t="s">
        <v>295</v>
      </c>
      <c r="C23" s="23">
        <v>-4.3600000000000003</v>
      </c>
      <c r="D23" s="23">
        <v>-2.88</v>
      </c>
      <c r="F23" s="62"/>
      <c r="G23" s="62"/>
    </row>
    <row r="24" spans="2:7" x14ac:dyDescent="0.25">
      <c r="B24" s="7" t="s">
        <v>296</v>
      </c>
      <c r="C24" s="23">
        <v>-4.0199999999999996</v>
      </c>
      <c r="D24" s="23">
        <v>-2.66</v>
      </c>
      <c r="F24" s="62"/>
      <c r="G24" s="62"/>
    </row>
    <row r="25" spans="2:7" x14ac:dyDescent="0.25">
      <c r="B25" s="7" t="s">
        <v>297</v>
      </c>
      <c r="C25" s="23">
        <v>-3.76</v>
      </c>
      <c r="D25" s="23">
        <v>-2.54</v>
      </c>
      <c r="F25" s="62"/>
      <c r="G25" s="62"/>
    </row>
    <row r="26" spans="2:7" x14ac:dyDescent="0.25">
      <c r="B26" s="7" t="s">
        <v>298</v>
      </c>
      <c r="C26" s="23">
        <v>-3.76</v>
      </c>
      <c r="D26" s="23">
        <v>-2.37</v>
      </c>
      <c r="F26" s="62"/>
      <c r="G26" s="62"/>
    </row>
    <row r="27" spans="2:7" x14ac:dyDescent="0.25">
      <c r="B27" s="7" t="s">
        <v>299</v>
      </c>
      <c r="C27" s="23">
        <v>-3.66</v>
      </c>
      <c r="D27" s="23">
        <v>-2.27</v>
      </c>
      <c r="F27" s="62"/>
      <c r="G27" s="62"/>
    </row>
    <row r="28" spans="2:7" x14ac:dyDescent="0.25">
      <c r="B28" s="7" t="s">
        <v>300</v>
      </c>
      <c r="C28" s="23">
        <v>-3.51</v>
      </c>
      <c r="D28" s="23">
        <v>-2.1</v>
      </c>
      <c r="F28" s="62"/>
      <c r="G28" s="62"/>
    </row>
    <row r="29" spans="2:7" x14ac:dyDescent="0.25">
      <c r="B29" s="7" t="s">
        <v>301</v>
      </c>
      <c r="C29" s="23">
        <v>-3.1</v>
      </c>
      <c r="D29" s="23">
        <v>-1.95</v>
      </c>
      <c r="F29" s="62"/>
      <c r="G29" s="62"/>
    </row>
    <row r="30" spans="2:7" x14ac:dyDescent="0.25">
      <c r="B30" s="7" t="s">
        <v>302</v>
      </c>
      <c r="C30" s="23">
        <v>-3.01</v>
      </c>
      <c r="D30" s="23">
        <v>-1.89</v>
      </c>
      <c r="F30" s="62"/>
      <c r="G30" s="62"/>
    </row>
    <row r="31" spans="2:7" x14ac:dyDescent="0.25">
      <c r="B31" s="7" t="s">
        <v>303</v>
      </c>
      <c r="C31" s="23">
        <v>-2.84</v>
      </c>
      <c r="D31" s="23">
        <v>-1.79</v>
      </c>
      <c r="F31" s="62"/>
      <c r="G31" s="62"/>
    </row>
    <row r="32" spans="2:7" x14ac:dyDescent="0.25">
      <c r="B32" s="7" t="s">
        <v>304</v>
      </c>
      <c r="C32" s="23">
        <v>-2.58</v>
      </c>
      <c r="D32" s="23">
        <v>-1.64</v>
      </c>
      <c r="F32" s="62"/>
      <c r="G32" s="62"/>
    </row>
    <row r="33" spans="2:7" x14ac:dyDescent="0.25">
      <c r="B33" s="7" t="s">
        <v>305</v>
      </c>
      <c r="C33" s="23">
        <v>-2.2799999999999998</v>
      </c>
      <c r="D33" s="23">
        <v>-1.64</v>
      </c>
      <c r="F33" s="62"/>
      <c r="G33" s="62"/>
    </row>
    <row r="34" spans="2:7" x14ac:dyDescent="0.25">
      <c r="B34" s="7" t="s">
        <v>306</v>
      </c>
      <c r="C34" s="23">
        <v>-2.15</v>
      </c>
      <c r="D34" s="23">
        <v>-1.43</v>
      </c>
      <c r="F34" s="62"/>
      <c r="G34" s="62"/>
    </row>
    <row r="35" spans="2:7" x14ac:dyDescent="0.25">
      <c r="B35" s="7" t="s">
        <v>307</v>
      </c>
      <c r="C35" s="23">
        <v>-1.95</v>
      </c>
      <c r="D35" s="23">
        <v>-1.3</v>
      </c>
      <c r="F35" s="62"/>
      <c r="G35" s="62"/>
    </row>
    <row r="36" spans="2:7" x14ac:dyDescent="0.25">
      <c r="B36" s="7" t="s">
        <v>308</v>
      </c>
      <c r="C36" s="23">
        <v>-1.77</v>
      </c>
      <c r="D36" s="23">
        <v>-1.3</v>
      </c>
      <c r="F36" s="62"/>
      <c r="G36" s="62"/>
    </row>
    <row r="37" spans="2:7" x14ac:dyDescent="0.25">
      <c r="B37" s="7" t="s">
        <v>309</v>
      </c>
      <c r="C37" s="23">
        <v>-1.69</v>
      </c>
      <c r="D37" s="23">
        <v>-1.19</v>
      </c>
      <c r="F37" s="62"/>
      <c r="G37" s="62"/>
    </row>
    <row r="38" spans="2:7" x14ac:dyDescent="0.25">
      <c r="B38" s="7" t="s">
        <v>310</v>
      </c>
      <c r="C38" s="23">
        <v>-1.37</v>
      </c>
      <c r="D38" s="23">
        <v>-0.99</v>
      </c>
      <c r="F38" s="62"/>
      <c r="G38" s="62"/>
    </row>
    <row r="39" spans="2:7" x14ac:dyDescent="0.25">
      <c r="B39" s="7" t="s">
        <v>311</v>
      </c>
      <c r="C39" s="23">
        <v>-1.26</v>
      </c>
      <c r="D39" s="23">
        <v>-0.85</v>
      </c>
      <c r="F39" s="62"/>
      <c r="G39" s="62"/>
    </row>
    <row r="40" spans="2:7" x14ac:dyDescent="0.25">
      <c r="B40" s="7" t="s">
        <v>312</v>
      </c>
      <c r="C40" s="23">
        <v>-1.1499999999999999</v>
      </c>
      <c r="D40" s="23">
        <v>-0.78</v>
      </c>
      <c r="F40" s="62"/>
      <c r="G40" s="62"/>
    </row>
    <row r="41" spans="2:7" x14ac:dyDescent="0.25">
      <c r="B41" s="7" t="s">
        <v>313</v>
      </c>
      <c r="C41" s="23">
        <v>-1.07</v>
      </c>
      <c r="D41" s="23">
        <v>-0.64</v>
      </c>
      <c r="F41" s="62"/>
      <c r="G41" s="62"/>
    </row>
    <row r="42" spans="2:7" x14ac:dyDescent="0.25">
      <c r="B42" s="7" t="s">
        <v>314</v>
      </c>
      <c r="C42" s="23">
        <v>-0.79</v>
      </c>
      <c r="D42" s="23">
        <v>-0.56000000000000005</v>
      </c>
      <c r="F42" s="62"/>
      <c r="G42" s="62"/>
    </row>
    <row r="43" spans="2:7" x14ac:dyDescent="0.25">
      <c r="B43" s="7" t="s">
        <v>315</v>
      </c>
      <c r="C43" s="23">
        <v>-0.65</v>
      </c>
      <c r="D43" s="23">
        <v>-0.4</v>
      </c>
      <c r="F43" s="62"/>
      <c r="G43" s="62"/>
    </row>
    <row r="44" spans="2:7" x14ac:dyDescent="0.25">
      <c r="B44" s="7" t="s">
        <v>316</v>
      </c>
      <c r="C44" s="23">
        <v>-0.47</v>
      </c>
      <c r="D44" s="23">
        <v>-0.33</v>
      </c>
      <c r="F44" s="62"/>
      <c r="G44" s="62"/>
    </row>
    <row r="45" spans="2:7" x14ac:dyDescent="0.25">
      <c r="B45" s="7" t="s">
        <v>317</v>
      </c>
      <c r="C45" s="23">
        <v>-0.41</v>
      </c>
      <c r="D45" s="23">
        <v>-0.22</v>
      </c>
      <c r="F45" s="62"/>
      <c r="G45" s="62"/>
    </row>
    <row r="46" spans="2:7" x14ac:dyDescent="0.25">
      <c r="B46" s="7" t="s">
        <v>318</v>
      </c>
      <c r="C46" s="23">
        <v>-0.16</v>
      </c>
      <c r="D46" s="23">
        <v>-0.1</v>
      </c>
      <c r="F46" s="62"/>
      <c r="G46" s="62"/>
    </row>
    <row r="47" spans="2:7" x14ac:dyDescent="0.25">
      <c r="B47" s="7" t="s">
        <v>319</v>
      </c>
      <c r="C47" s="23">
        <v>0</v>
      </c>
      <c r="D47" s="23">
        <v>0</v>
      </c>
      <c r="F47" s="62"/>
      <c r="G47" s="62"/>
    </row>
    <row r="48" spans="2:7" x14ac:dyDescent="0.25">
      <c r="B48" s="7" t="s">
        <v>320</v>
      </c>
      <c r="C48" s="23">
        <v>0.02</v>
      </c>
      <c r="D48" s="23">
        <v>0.12</v>
      </c>
      <c r="F48" s="62"/>
      <c r="G48" s="62"/>
    </row>
    <row r="49" spans="2:7" x14ac:dyDescent="0.25">
      <c r="B49" s="7" t="s">
        <v>321</v>
      </c>
      <c r="C49" s="23">
        <v>0.32</v>
      </c>
      <c r="D49" s="23">
        <v>0.17</v>
      </c>
      <c r="F49" s="62"/>
      <c r="G49" s="62"/>
    </row>
    <row r="50" spans="2:7" x14ac:dyDescent="0.25">
      <c r="B50" s="7" t="s">
        <v>322</v>
      </c>
      <c r="C50" s="23">
        <v>0.47</v>
      </c>
      <c r="D50" s="23">
        <v>0.23</v>
      </c>
      <c r="F50" s="62"/>
      <c r="G50" s="62"/>
    </row>
    <row r="51" spans="2:7" x14ac:dyDescent="0.25">
      <c r="B51" s="7" t="s">
        <v>323</v>
      </c>
      <c r="C51" s="23">
        <v>0.43</v>
      </c>
      <c r="D51" s="23">
        <v>0.36</v>
      </c>
      <c r="F51" s="62"/>
      <c r="G51" s="62"/>
    </row>
    <row r="52" spans="2:7" x14ac:dyDescent="0.25">
      <c r="B52" s="7" t="s">
        <v>324</v>
      </c>
      <c r="C52" s="23">
        <v>0.81</v>
      </c>
      <c r="D52" s="23">
        <v>0.45</v>
      </c>
      <c r="F52" s="62"/>
      <c r="G52" s="62"/>
    </row>
    <row r="53" spans="2:7" x14ac:dyDescent="0.25">
      <c r="B53" s="7" t="s">
        <v>325</v>
      </c>
      <c r="C53" s="23">
        <v>0.76</v>
      </c>
      <c r="D53" s="23">
        <v>0.49</v>
      </c>
      <c r="F53" s="62"/>
      <c r="G53" s="62"/>
    </row>
    <row r="54" spans="2:7" x14ac:dyDescent="0.25">
      <c r="B54" s="7" t="s">
        <v>326</v>
      </c>
      <c r="C54" s="23">
        <v>1.06</v>
      </c>
      <c r="D54" s="23">
        <v>0.63</v>
      </c>
      <c r="F54" s="62"/>
      <c r="G54" s="62"/>
    </row>
    <row r="55" spans="2:7" x14ac:dyDescent="0.25">
      <c r="B55" s="7" t="s">
        <v>327</v>
      </c>
      <c r="C55" s="23">
        <v>1.05</v>
      </c>
      <c r="D55" s="23">
        <v>0.74</v>
      </c>
      <c r="F55" s="62"/>
      <c r="G55" s="62"/>
    </row>
    <row r="56" spans="2:7" x14ac:dyDescent="0.25">
      <c r="B56" s="7" t="s">
        <v>328</v>
      </c>
      <c r="C56" s="23">
        <v>1.17</v>
      </c>
      <c r="D56" s="23">
        <v>0.78</v>
      </c>
      <c r="F56" s="62"/>
      <c r="G56" s="62"/>
    </row>
    <row r="57" spans="2:7" x14ac:dyDescent="0.25">
      <c r="B57" s="7" t="s">
        <v>329</v>
      </c>
      <c r="C57" s="23">
        <v>1.33</v>
      </c>
      <c r="D57" s="23">
        <v>0.91</v>
      </c>
      <c r="F57" s="62"/>
      <c r="G57" s="62"/>
    </row>
    <row r="58" spans="2:7" x14ac:dyDescent="0.25">
      <c r="B58" s="7" t="s">
        <v>330</v>
      </c>
      <c r="C58" s="23">
        <v>1.49</v>
      </c>
      <c r="D58" s="23">
        <v>0.98</v>
      </c>
      <c r="F58" s="62"/>
      <c r="G58" s="62"/>
    </row>
    <row r="59" spans="2:7" x14ac:dyDescent="0.25">
      <c r="B59" s="7" t="s">
        <v>331</v>
      </c>
      <c r="C59" s="23">
        <v>1.58</v>
      </c>
      <c r="D59" s="23">
        <v>1.0900000000000001</v>
      </c>
      <c r="F59" s="62"/>
      <c r="G59" s="62"/>
    </row>
    <row r="60" spans="2:7" x14ac:dyDescent="0.25">
      <c r="B60" s="7" t="s">
        <v>332</v>
      </c>
      <c r="C60" s="23">
        <v>1.84</v>
      </c>
      <c r="D60" s="23">
        <v>1.17</v>
      </c>
      <c r="F60" s="62"/>
      <c r="G60" s="62"/>
    </row>
    <row r="61" spans="2:7" x14ac:dyDescent="0.25">
      <c r="B61" s="7" t="s">
        <v>333</v>
      </c>
      <c r="C61" s="23">
        <v>1.88</v>
      </c>
      <c r="D61" s="23">
        <v>1.22</v>
      </c>
      <c r="F61" s="62"/>
      <c r="G61" s="62"/>
    </row>
    <row r="62" spans="2:7" x14ac:dyDescent="0.25">
      <c r="B62" s="7" t="s">
        <v>334</v>
      </c>
      <c r="C62" s="23">
        <v>2</v>
      </c>
      <c r="D62" s="23">
        <v>1.33</v>
      </c>
      <c r="F62" s="62"/>
      <c r="G62" s="62"/>
    </row>
    <row r="63" spans="2:7" x14ac:dyDescent="0.25">
      <c r="B63" s="7" t="s">
        <v>335</v>
      </c>
      <c r="C63" s="23">
        <v>2.11</v>
      </c>
      <c r="D63" s="23">
        <v>1.33</v>
      </c>
      <c r="F63" s="62"/>
      <c r="G63" s="62"/>
    </row>
    <row r="64" spans="2:7" x14ac:dyDescent="0.25">
      <c r="B64" s="7" t="s">
        <v>336</v>
      </c>
      <c r="C64" s="23">
        <v>2.31</v>
      </c>
      <c r="D64" s="23">
        <v>1.48</v>
      </c>
      <c r="F64" s="62"/>
      <c r="G64" s="62"/>
    </row>
    <row r="65" spans="2:7" x14ac:dyDescent="0.25">
      <c r="B65" s="7" t="s">
        <v>337</v>
      </c>
      <c r="C65" s="23">
        <v>2.44</v>
      </c>
      <c r="D65" s="23">
        <v>1.53</v>
      </c>
      <c r="F65" s="62"/>
      <c r="G65" s="62"/>
    </row>
    <row r="66" spans="2:7" x14ac:dyDescent="0.25">
      <c r="B66" s="7" t="s">
        <v>338</v>
      </c>
      <c r="C66" s="23">
        <v>2.6</v>
      </c>
      <c r="D66" s="23">
        <v>1.69</v>
      </c>
      <c r="F66" s="62"/>
      <c r="G66" s="62"/>
    </row>
    <row r="67" spans="2:7" x14ac:dyDescent="0.25">
      <c r="B67" s="7" t="s">
        <v>339</v>
      </c>
      <c r="C67" s="23">
        <v>2.62</v>
      </c>
      <c r="D67" s="23">
        <v>1.79</v>
      </c>
      <c r="F67" s="62"/>
      <c r="G67" s="62"/>
    </row>
    <row r="68" spans="2:7" x14ac:dyDescent="0.25">
      <c r="B68" s="7" t="s">
        <v>340</v>
      </c>
      <c r="C68" s="23">
        <v>2.71</v>
      </c>
      <c r="D68" s="23">
        <v>1.86</v>
      </c>
      <c r="F68" s="62"/>
      <c r="G68" s="62"/>
    </row>
    <row r="69" spans="2:7" x14ac:dyDescent="0.25">
      <c r="B69" s="7" t="s">
        <v>341</v>
      </c>
      <c r="C69" s="23">
        <v>2.89</v>
      </c>
      <c r="D69" s="23">
        <v>1.99</v>
      </c>
      <c r="F69" s="62"/>
      <c r="G69" s="62"/>
    </row>
    <row r="70" spans="2:7" x14ac:dyDescent="0.25">
      <c r="B70" s="7" t="s">
        <v>342</v>
      </c>
      <c r="C70" s="23">
        <v>3.12</v>
      </c>
      <c r="D70" s="23">
        <v>2.04</v>
      </c>
      <c r="F70" s="62"/>
      <c r="G70" s="62"/>
    </row>
    <row r="71" spans="2:7" x14ac:dyDescent="0.25">
      <c r="B71" s="7" t="s">
        <v>343</v>
      </c>
      <c r="C71" s="23">
        <v>3.2</v>
      </c>
      <c r="D71" s="23">
        <v>2.1800000000000002</v>
      </c>
      <c r="F71" s="62"/>
      <c r="G71" s="62"/>
    </row>
    <row r="72" spans="2:7" x14ac:dyDescent="0.25">
      <c r="B72" s="7" t="s">
        <v>344</v>
      </c>
      <c r="C72" s="23">
        <v>3.33</v>
      </c>
      <c r="D72" s="23">
        <v>2.2799999999999998</v>
      </c>
      <c r="F72" s="62"/>
      <c r="G72" s="62"/>
    </row>
    <row r="73" spans="2:7" x14ac:dyDescent="0.25">
      <c r="B73" s="7" t="s">
        <v>345</v>
      </c>
      <c r="C73" s="23">
        <v>3.42</v>
      </c>
      <c r="D73" s="23">
        <v>2.39</v>
      </c>
      <c r="F73" s="62"/>
      <c r="G73" s="62"/>
    </row>
    <row r="74" spans="2:7" x14ac:dyDescent="0.25">
      <c r="B74" s="7" t="s">
        <v>346</v>
      </c>
      <c r="C74" s="23">
        <v>3.63</v>
      </c>
      <c r="D74" s="23">
        <v>2.4300000000000002</v>
      </c>
      <c r="F74" s="62"/>
      <c r="G74" s="62"/>
    </row>
    <row r="75" spans="2:7" x14ac:dyDescent="0.25">
      <c r="B75" s="7" t="s">
        <v>347</v>
      </c>
      <c r="C75" s="23">
        <v>3.87</v>
      </c>
      <c r="D75" s="23">
        <v>2.5099999999999998</v>
      </c>
      <c r="F75" s="62"/>
      <c r="G75" s="62"/>
    </row>
    <row r="76" spans="2:7" x14ac:dyDescent="0.25">
      <c r="B76" s="7" t="s">
        <v>348</v>
      </c>
      <c r="C76" s="23">
        <v>4.05</v>
      </c>
      <c r="D76" s="23">
        <v>2.65</v>
      </c>
      <c r="F76" s="62"/>
      <c r="G76" s="62"/>
    </row>
    <row r="77" spans="2:7" x14ac:dyDescent="0.25">
      <c r="B77" s="7" t="s">
        <v>349</v>
      </c>
      <c r="C77" s="23">
        <v>4.2300000000000004</v>
      </c>
      <c r="D77" s="23">
        <v>2.74</v>
      </c>
      <c r="F77" s="62"/>
      <c r="G77" s="62"/>
    </row>
    <row r="78" spans="2:7" x14ac:dyDescent="0.25">
      <c r="B78" s="7" t="s">
        <v>350</v>
      </c>
      <c r="C78" s="23">
        <v>4.47</v>
      </c>
      <c r="D78" s="23">
        <v>2.84</v>
      </c>
      <c r="F78" s="62"/>
      <c r="G78" s="62"/>
    </row>
    <row r="79" spans="2:7" x14ac:dyDescent="0.25">
      <c r="B79" s="7" t="s">
        <v>351</v>
      </c>
      <c r="C79" s="23">
        <v>4.4800000000000004</v>
      </c>
      <c r="D79" s="23">
        <v>3.05</v>
      </c>
      <c r="F79" s="62"/>
      <c r="G79" s="62"/>
    </row>
    <row r="80" spans="2:7" x14ac:dyDescent="0.25">
      <c r="B80" s="7" t="s">
        <v>352</v>
      </c>
      <c r="C80" s="23">
        <v>4.88</v>
      </c>
      <c r="D80" s="23">
        <v>3.12</v>
      </c>
      <c r="F80" s="62"/>
      <c r="G80" s="62"/>
    </row>
    <row r="81" spans="2:7" x14ac:dyDescent="0.25">
      <c r="B81" s="7" t="s">
        <v>353</v>
      </c>
      <c r="C81" s="23">
        <v>5.28</v>
      </c>
      <c r="D81" s="23">
        <v>3.29</v>
      </c>
      <c r="F81" s="62"/>
      <c r="G81" s="62"/>
    </row>
    <row r="82" spans="2:7" x14ac:dyDescent="0.25">
      <c r="B82" s="7" t="s">
        <v>354</v>
      </c>
      <c r="C82" s="23">
        <v>5.5</v>
      </c>
      <c r="D82" s="23">
        <v>3.55</v>
      </c>
      <c r="F82" s="62"/>
      <c r="G82" s="62"/>
    </row>
    <row r="83" spans="2:7" x14ac:dyDescent="0.25">
      <c r="B83" s="7" t="s">
        <v>355</v>
      </c>
      <c r="C83" s="23">
        <v>5.82</v>
      </c>
      <c r="D83" s="23">
        <v>3.76</v>
      </c>
      <c r="F83" s="62"/>
      <c r="G83" s="62"/>
    </row>
    <row r="84" spans="2:7" x14ac:dyDescent="0.25">
      <c r="B84" s="7" t="s">
        <v>356</v>
      </c>
      <c r="C84" s="23">
        <v>6.02</v>
      </c>
      <c r="D84" s="23">
        <v>3.97</v>
      </c>
      <c r="F84" s="62"/>
      <c r="G84" s="62"/>
    </row>
    <row r="85" spans="2:7" x14ac:dyDescent="0.25">
      <c r="B85" s="7" t="s">
        <v>357</v>
      </c>
      <c r="C85" s="23">
        <v>6.45</v>
      </c>
      <c r="D85" s="23">
        <v>4.28</v>
      </c>
      <c r="F85" s="62"/>
      <c r="G85" s="62"/>
    </row>
    <row r="86" spans="2:7" x14ac:dyDescent="0.25">
      <c r="B86" s="7" t="s">
        <v>358</v>
      </c>
      <c r="C86" s="23">
        <v>6.8</v>
      </c>
      <c r="D86" s="23">
        <v>4.62</v>
      </c>
      <c r="F86" s="62"/>
      <c r="G86" s="62"/>
    </row>
    <row r="87" spans="2:7" x14ac:dyDescent="0.25">
      <c r="B87" s="7" t="s">
        <v>359</v>
      </c>
      <c r="C87" s="23">
        <v>7.29</v>
      </c>
      <c r="D87" s="23">
        <v>5</v>
      </c>
      <c r="F87" s="62"/>
      <c r="G87" s="62"/>
    </row>
    <row r="88" spans="2:7" x14ac:dyDescent="0.25">
      <c r="B88" s="7" t="s">
        <v>360</v>
      </c>
      <c r="C88" s="23">
        <v>7.75</v>
      </c>
      <c r="D88" s="23">
        <v>5.48</v>
      </c>
      <c r="F88" s="62"/>
      <c r="G88" s="62"/>
    </row>
    <row r="89" spans="2:7" x14ac:dyDescent="0.25">
      <c r="B89" s="7" t="s">
        <v>361</v>
      </c>
      <c r="C89" s="23">
        <v>8.25</v>
      </c>
      <c r="D89" s="23">
        <v>5.99</v>
      </c>
      <c r="F89" s="62"/>
      <c r="G89" s="62"/>
    </row>
    <row r="90" spans="2:7" x14ac:dyDescent="0.25">
      <c r="B90" s="7" t="s">
        <v>362</v>
      </c>
      <c r="C90" s="23">
        <v>8.84</v>
      </c>
      <c r="D90" s="23">
        <v>6.6</v>
      </c>
      <c r="F90" s="62"/>
      <c r="G90" s="62"/>
    </row>
    <row r="91" spans="2:7" x14ac:dyDescent="0.25">
      <c r="B91" s="7" t="s">
        <v>363</v>
      </c>
      <c r="C91" s="23">
        <v>9.4499999999999993</v>
      </c>
      <c r="D91" s="23">
        <v>7.33</v>
      </c>
      <c r="F91" s="62"/>
      <c r="G91" s="62"/>
    </row>
    <row r="92" spans="2:7" x14ac:dyDescent="0.25">
      <c r="B92" s="30" t="s">
        <v>364</v>
      </c>
      <c r="C92" s="63">
        <v>10.050000000000001</v>
      </c>
      <c r="D92" s="63">
        <v>8.0399999999999991</v>
      </c>
      <c r="F92" s="62"/>
      <c r="G92" s="62"/>
    </row>
    <row r="93" spans="2:7" ht="27.75" customHeight="1" x14ac:dyDescent="0.25">
      <c r="B93" s="67" t="s">
        <v>113</v>
      </c>
      <c r="C93" s="67"/>
      <c r="D93" s="67"/>
    </row>
    <row r="94" spans="2:7" x14ac:dyDescent="0.25">
      <c r="B94" s="70" t="s">
        <v>114</v>
      </c>
      <c r="C94" s="70"/>
      <c r="D94" s="70"/>
    </row>
  </sheetData>
  <mergeCells count="3">
    <mergeCell ref="B4:D4"/>
    <mergeCell ref="B93:D93"/>
    <mergeCell ref="B94:D9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58E6E-C7A7-42FC-B559-25AA6B0C4FA8}">
  <dimension ref="B2:F109"/>
  <sheetViews>
    <sheetView workbookViewId="0"/>
  </sheetViews>
  <sheetFormatPr defaultColWidth="8.85546875" defaultRowHeight="15" x14ac:dyDescent="0.25"/>
  <cols>
    <col min="1" max="1" width="8.85546875" style="1"/>
    <col min="2" max="2" width="43.85546875" style="1" customWidth="1"/>
    <col min="3" max="3" width="12.7109375" style="1" bestFit="1" customWidth="1"/>
    <col min="4" max="4" width="16" style="1" bestFit="1" customWidth="1"/>
    <col min="5" max="5" width="16.7109375" style="1" bestFit="1" customWidth="1"/>
    <col min="6" max="6" width="54.5703125" style="1" customWidth="1"/>
    <col min="7" max="16384" width="8.85546875" style="1"/>
  </cols>
  <sheetData>
    <row r="2" spans="2:6" ht="27" x14ac:dyDescent="0.25">
      <c r="B2" s="3"/>
    </row>
    <row r="3" spans="2:6" ht="31.15" customHeight="1" x14ac:dyDescent="0.25">
      <c r="B3" s="3" t="s">
        <v>117</v>
      </c>
    </row>
    <row r="4" spans="2:6" ht="31.15" customHeight="1" thickBot="1" x14ac:dyDescent="0.3">
      <c r="B4" s="73" t="s">
        <v>118</v>
      </c>
      <c r="C4" s="73"/>
      <c r="D4" s="73"/>
    </row>
    <row r="5" spans="2:6" ht="15.75" thickTop="1" x14ac:dyDescent="0.25"/>
    <row r="6" spans="2:6" x14ac:dyDescent="0.25">
      <c r="B6" s="9"/>
      <c r="C6" s="16" t="s">
        <v>119</v>
      </c>
      <c r="D6" s="16" t="s">
        <v>120</v>
      </c>
    </row>
    <row r="7" spans="2:6" x14ac:dyDescent="0.25">
      <c r="B7" s="22" t="s">
        <v>121</v>
      </c>
      <c r="C7" s="35">
        <v>4.2</v>
      </c>
      <c r="D7" s="31">
        <v>0</v>
      </c>
      <c r="E7" s="66"/>
      <c r="F7" s="60"/>
    </row>
    <row r="8" spans="2:6" x14ac:dyDescent="0.25">
      <c r="B8" s="17" t="s">
        <v>122</v>
      </c>
      <c r="C8" s="36">
        <v>-6.5</v>
      </c>
      <c r="D8" s="14">
        <v>-0.08</v>
      </c>
      <c r="E8" s="66"/>
      <c r="F8" s="60"/>
    </row>
    <row r="9" spans="2:6" x14ac:dyDescent="0.25">
      <c r="B9" s="17" t="s">
        <v>123</v>
      </c>
      <c r="C9" s="36">
        <v>7.6</v>
      </c>
      <c r="D9" s="14">
        <v>0.01</v>
      </c>
      <c r="E9" s="66"/>
      <c r="F9" s="60"/>
    </row>
    <row r="10" spans="2:6" x14ac:dyDescent="0.25">
      <c r="B10" s="17" t="s">
        <v>124</v>
      </c>
      <c r="C10" s="36">
        <v>5.8</v>
      </c>
      <c r="D10" s="14">
        <v>0.01</v>
      </c>
      <c r="E10" s="66"/>
      <c r="F10" s="60"/>
    </row>
    <row r="11" spans="2:6" x14ac:dyDescent="0.25">
      <c r="B11" s="17" t="s">
        <v>125</v>
      </c>
      <c r="C11" s="36">
        <v>11.4</v>
      </c>
      <c r="D11" s="14">
        <v>0.04</v>
      </c>
      <c r="E11" s="66"/>
      <c r="F11" s="60"/>
    </row>
    <row r="12" spans="2:6" x14ac:dyDescent="0.25">
      <c r="B12" s="17" t="s">
        <v>126</v>
      </c>
      <c r="C12" s="36">
        <v>5.8</v>
      </c>
      <c r="D12" s="14">
        <v>0</v>
      </c>
      <c r="E12" s="66"/>
      <c r="F12" s="60"/>
    </row>
    <row r="13" spans="2:6" x14ac:dyDescent="0.25">
      <c r="B13" s="17" t="s">
        <v>127</v>
      </c>
      <c r="C13" s="36">
        <v>18.7</v>
      </c>
      <c r="D13" s="14">
        <v>0.08</v>
      </c>
      <c r="E13" s="66"/>
      <c r="F13" s="60"/>
    </row>
    <row r="14" spans="2:6" ht="15" customHeight="1" x14ac:dyDescent="0.25">
      <c r="B14" s="17" t="s">
        <v>128</v>
      </c>
      <c r="C14" s="36">
        <v>34.700000000000003</v>
      </c>
      <c r="D14" s="14">
        <v>0.22</v>
      </c>
      <c r="E14" s="66"/>
      <c r="F14" s="60"/>
    </row>
    <row r="15" spans="2:6" x14ac:dyDescent="0.25">
      <c r="B15" s="21" t="s">
        <v>129</v>
      </c>
      <c r="C15" s="37">
        <v>35.6</v>
      </c>
      <c r="D15" s="19">
        <v>0.17</v>
      </c>
      <c r="E15" s="66"/>
      <c r="F15" s="60"/>
    </row>
    <row r="16" spans="2:6" ht="31.5" customHeight="1" x14ac:dyDescent="0.25">
      <c r="B16" s="67" t="s">
        <v>381</v>
      </c>
      <c r="C16" s="67"/>
      <c r="D16" s="67"/>
    </row>
    <row r="17" spans="2:4" ht="23.25" customHeight="1" x14ac:dyDescent="0.25">
      <c r="B17" s="70" t="s">
        <v>130</v>
      </c>
      <c r="C17" s="70"/>
      <c r="D17" s="70"/>
    </row>
    <row r="109" ht="19.899999999999999" customHeight="1" x14ac:dyDescent="0.25"/>
  </sheetData>
  <mergeCells count="3">
    <mergeCell ref="B16:D16"/>
    <mergeCell ref="B17:D17"/>
    <mergeCell ref="B4:D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70EB3-E691-4529-9E53-D3108AC13A24}">
  <dimension ref="B2:E110"/>
  <sheetViews>
    <sheetView workbookViewId="0">
      <selection activeCell="E11" sqref="E11"/>
    </sheetView>
  </sheetViews>
  <sheetFormatPr defaultColWidth="8.85546875" defaultRowHeight="15" x14ac:dyDescent="0.25"/>
  <cols>
    <col min="1" max="1" width="8.85546875" style="1"/>
    <col min="2" max="2" width="52.85546875" style="1" customWidth="1"/>
    <col min="3" max="5" width="18.7109375" style="1" customWidth="1"/>
    <col min="6" max="6" width="16.140625" style="1" customWidth="1"/>
    <col min="7" max="16384" width="8.85546875" style="1"/>
  </cols>
  <sheetData>
    <row r="2" spans="2:5" ht="31.15" customHeight="1" x14ac:dyDescent="0.25">
      <c r="B2" s="3"/>
    </row>
    <row r="3" spans="2:5" ht="31.15" customHeight="1" x14ac:dyDescent="0.25">
      <c r="B3" s="3" t="s">
        <v>131</v>
      </c>
    </row>
    <row r="4" spans="2:5" ht="31.15" customHeight="1" thickBot="1" x14ac:dyDescent="0.3">
      <c r="B4" s="73" t="s">
        <v>132</v>
      </c>
      <c r="C4" s="73"/>
      <c r="D4" s="73"/>
      <c r="E4" s="73"/>
    </row>
    <row r="5" spans="2:5" ht="15.75" thickTop="1" x14ac:dyDescent="0.25"/>
    <row r="6" spans="2:5" x14ac:dyDescent="0.25">
      <c r="B6" s="9" t="s">
        <v>133</v>
      </c>
      <c r="C6" s="16" t="s">
        <v>134</v>
      </c>
      <c r="D6" s="16" t="s">
        <v>135</v>
      </c>
      <c r="E6" s="16" t="s">
        <v>136</v>
      </c>
    </row>
    <row r="7" spans="2:5" x14ac:dyDescent="0.25">
      <c r="B7" s="22" t="s">
        <v>137</v>
      </c>
      <c r="C7" s="32">
        <v>-255</v>
      </c>
      <c r="D7" s="32">
        <v>15</v>
      </c>
      <c r="E7" s="32">
        <v>-270</v>
      </c>
    </row>
    <row r="8" spans="2:5" x14ac:dyDescent="0.25">
      <c r="B8" s="17" t="s">
        <v>138</v>
      </c>
      <c r="C8" s="15">
        <v>165</v>
      </c>
      <c r="D8" s="15">
        <v>400</v>
      </c>
      <c r="E8" s="15">
        <v>-240</v>
      </c>
    </row>
    <row r="9" spans="2:5" x14ac:dyDescent="0.25">
      <c r="B9" s="17" t="s">
        <v>139</v>
      </c>
      <c r="C9" s="15">
        <v>220</v>
      </c>
      <c r="D9" s="15">
        <v>565</v>
      </c>
      <c r="E9" s="15">
        <v>-345</v>
      </c>
    </row>
    <row r="10" spans="2:5" x14ac:dyDescent="0.25">
      <c r="B10" s="17" t="s">
        <v>140</v>
      </c>
      <c r="C10" s="15">
        <v>225</v>
      </c>
      <c r="D10" s="15">
        <v>545</v>
      </c>
      <c r="E10" s="15">
        <v>-320</v>
      </c>
    </row>
    <row r="11" spans="2:5" x14ac:dyDescent="0.25">
      <c r="B11" s="17" t="s">
        <v>141</v>
      </c>
      <c r="C11" s="15">
        <v>285</v>
      </c>
      <c r="D11" s="15">
        <v>595</v>
      </c>
      <c r="E11" s="15">
        <v>-310</v>
      </c>
    </row>
    <row r="12" spans="2:5" x14ac:dyDescent="0.25">
      <c r="B12" s="17" t="s">
        <v>142</v>
      </c>
      <c r="C12" s="15">
        <v>290</v>
      </c>
      <c r="D12" s="15">
        <v>560</v>
      </c>
      <c r="E12" s="15">
        <v>-270</v>
      </c>
    </row>
    <row r="13" spans="2:5" x14ac:dyDescent="0.25">
      <c r="B13" s="17" t="s">
        <v>143</v>
      </c>
      <c r="C13" s="15">
        <v>440</v>
      </c>
      <c r="D13" s="15">
        <v>750</v>
      </c>
      <c r="E13" s="15">
        <v>-310</v>
      </c>
    </row>
    <row r="14" spans="2:5" ht="15" customHeight="1" x14ac:dyDescent="0.25">
      <c r="B14" s="17" t="s">
        <v>144</v>
      </c>
      <c r="C14" s="15">
        <v>720</v>
      </c>
      <c r="D14" s="15">
        <v>995</v>
      </c>
      <c r="E14" s="15">
        <v>-275</v>
      </c>
    </row>
    <row r="15" spans="2:5" x14ac:dyDescent="0.25">
      <c r="B15" s="17" t="s">
        <v>145</v>
      </c>
      <c r="C15" s="15">
        <v>1335</v>
      </c>
      <c r="D15" s="15">
        <v>1555</v>
      </c>
      <c r="E15" s="15">
        <v>-215</v>
      </c>
    </row>
    <row r="16" spans="2:5" x14ac:dyDescent="0.25">
      <c r="B16" s="17" t="s">
        <v>146</v>
      </c>
      <c r="C16" s="15">
        <v>1380</v>
      </c>
      <c r="D16" s="15">
        <v>1630</v>
      </c>
      <c r="E16" s="27">
        <v>-250</v>
      </c>
    </row>
    <row r="17" spans="2:5" ht="24.75" customHeight="1" x14ac:dyDescent="0.25">
      <c r="B17" s="67" t="s">
        <v>147</v>
      </c>
      <c r="C17" s="67"/>
      <c r="D17" s="67"/>
      <c r="E17" s="67"/>
    </row>
    <row r="18" spans="2:5" ht="23.25" customHeight="1" x14ac:dyDescent="0.25">
      <c r="B18" s="70" t="s">
        <v>130</v>
      </c>
      <c r="C18" s="70"/>
      <c r="D18" s="70"/>
      <c r="E18" s="70"/>
    </row>
    <row r="110" ht="19.899999999999999" customHeight="1" x14ac:dyDescent="0.25"/>
  </sheetData>
  <mergeCells count="3">
    <mergeCell ref="B4:E4"/>
    <mergeCell ref="B17:E17"/>
    <mergeCell ref="B18:E1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C3175-B389-44BA-8DDD-4FA64BB7BFF2}">
  <dimension ref="B2:F110"/>
  <sheetViews>
    <sheetView workbookViewId="0"/>
  </sheetViews>
  <sheetFormatPr defaultColWidth="8.85546875" defaultRowHeight="15" x14ac:dyDescent="0.25"/>
  <cols>
    <col min="1" max="1" width="8.85546875" style="1"/>
    <col min="2" max="2" width="53.140625" style="1" customWidth="1"/>
    <col min="3" max="6" width="27.85546875" style="1" customWidth="1"/>
    <col min="7" max="16384" width="8.85546875" style="1"/>
  </cols>
  <sheetData>
    <row r="2" spans="2:6" ht="31.15" customHeight="1" x14ac:dyDescent="0.25">
      <c r="B2" s="3"/>
    </row>
    <row r="3" spans="2:6" ht="31.15" customHeight="1" x14ac:dyDescent="0.25">
      <c r="B3" s="3" t="s">
        <v>148</v>
      </c>
    </row>
    <row r="4" spans="2:6" ht="31.15" customHeight="1" thickBot="1" x14ac:dyDescent="0.3">
      <c r="B4" s="73" t="s">
        <v>149</v>
      </c>
      <c r="C4" s="73"/>
      <c r="D4" s="73"/>
      <c r="E4" s="73"/>
      <c r="F4" s="73"/>
    </row>
    <row r="5" spans="2:6" ht="15.75" thickTop="1" x14ac:dyDescent="0.25"/>
    <row r="6" spans="2:6" x14ac:dyDescent="0.25">
      <c r="B6" s="9" t="s">
        <v>133</v>
      </c>
      <c r="C6" s="16" t="s">
        <v>150</v>
      </c>
      <c r="D6" s="16" t="s">
        <v>151</v>
      </c>
      <c r="E6" s="16" t="s">
        <v>152</v>
      </c>
      <c r="F6" s="16" t="s">
        <v>153</v>
      </c>
    </row>
    <row r="7" spans="2:6" x14ac:dyDescent="0.25">
      <c r="B7" s="22" t="s">
        <v>154</v>
      </c>
      <c r="C7" s="32">
        <v>180</v>
      </c>
      <c r="D7" s="32">
        <v>180</v>
      </c>
      <c r="E7" s="32">
        <v>180</v>
      </c>
      <c r="F7" s="32">
        <v>180</v>
      </c>
    </row>
    <row r="8" spans="2:6" x14ac:dyDescent="0.25">
      <c r="B8" s="17" t="s">
        <v>155</v>
      </c>
      <c r="C8" s="15">
        <v>1280</v>
      </c>
      <c r="D8" s="15">
        <v>1280</v>
      </c>
      <c r="E8" s="15">
        <v>1280</v>
      </c>
      <c r="F8" s="15">
        <v>1280</v>
      </c>
    </row>
    <row r="9" spans="2:6" x14ac:dyDescent="0.25">
      <c r="B9" s="17" t="s">
        <v>156</v>
      </c>
      <c r="C9" s="15">
        <v>0</v>
      </c>
      <c r="D9" s="15">
        <v>940</v>
      </c>
      <c r="E9" s="15">
        <v>940</v>
      </c>
      <c r="F9" s="15">
        <v>940</v>
      </c>
    </row>
    <row r="10" spans="2:6" x14ac:dyDescent="0.25">
      <c r="B10" s="17" t="s">
        <v>157</v>
      </c>
      <c r="C10" s="15">
        <v>0</v>
      </c>
      <c r="D10" s="15">
        <v>0</v>
      </c>
      <c r="E10" s="15">
        <v>420</v>
      </c>
      <c r="F10" s="15">
        <v>420</v>
      </c>
    </row>
    <row r="11" spans="2:6" x14ac:dyDescent="0.25">
      <c r="B11" s="17" t="s">
        <v>158</v>
      </c>
      <c r="C11" s="15">
        <v>0</v>
      </c>
      <c r="D11" s="15">
        <v>0</v>
      </c>
      <c r="E11" s="15">
        <v>0</v>
      </c>
      <c r="F11" s="27">
        <v>1100</v>
      </c>
    </row>
    <row r="12" spans="2:6" ht="33" customHeight="1" x14ac:dyDescent="0.25">
      <c r="B12" s="67" t="s">
        <v>370</v>
      </c>
      <c r="C12" s="67"/>
      <c r="D12" s="29"/>
      <c r="E12" s="29"/>
    </row>
    <row r="13" spans="2:6" ht="22.5" customHeight="1" x14ac:dyDescent="0.25">
      <c r="B13" s="70" t="s">
        <v>130</v>
      </c>
      <c r="C13" s="70"/>
      <c r="D13" s="20"/>
      <c r="E13" s="20"/>
    </row>
    <row r="14" spans="2:6" ht="15" customHeight="1" x14ac:dyDescent="0.25"/>
    <row r="17" ht="24.75" customHeight="1" x14ac:dyDescent="0.25"/>
    <row r="18" ht="23.25" customHeight="1" x14ac:dyDescent="0.25"/>
    <row r="110" ht="19.899999999999999" customHeight="1" x14ac:dyDescent="0.25"/>
  </sheetData>
  <mergeCells count="3">
    <mergeCell ref="B4:F4"/>
    <mergeCell ref="B12:C12"/>
    <mergeCell ref="B13:C1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55DB7-44ED-4FA0-8ED5-40F958111BF1}">
  <dimension ref="B2:J110"/>
  <sheetViews>
    <sheetView workbookViewId="0"/>
  </sheetViews>
  <sheetFormatPr defaultColWidth="8.85546875" defaultRowHeight="15" x14ac:dyDescent="0.25"/>
  <cols>
    <col min="1" max="1" width="8.85546875" style="1"/>
    <col min="2" max="2" width="38.42578125" style="1" customWidth="1"/>
    <col min="3" max="3" width="39.5703125" style="1" bestFit="1" customWidth="1"/>
    <col min="4" max="4" width="27.85546875" style="1" customWidth="1"/>
    <col min="5" max="5" width="24.5703125" style="1" customWidth="1"/>
    <col min="6" max="6" width="27.85546875" style="1" customWidth="1"/>
    <col min="7" max="16384" width="8.85546875" style="1"/>
  </cols>
  <sheetData>
    <row r="2" spans="2:10" ht="31.15" customHeight="1" x14ac:dyDescent="0.25">
      <c r="B2" s="3"/>
    </row>
    <row r="3" spans="2:10" ht="31.15" customHeight="1" x14ac:dyDescent="0.25">
      <c r="B3" s="3" t="s">
        <v>159</v>
      </c>
    </row>
    <row r="4" spans="2:10" ht="31.15" customHeight="1" thickBot="1" x14ac:dyDescent="0.3">
      <c r="B4" s="73" t="s">
        <v>160</v>
      </c>
      <c r="C4" s="73"/>
      <c r="D4" s="73"/>
      <c r="E4" s="73"/>
    </row>
    <row r="5" spans="2:10" ht="15.75" thickTop="1" x14ac:dyDescent="0.25"/>
    <row r="6" spans="2:10" x14ac:dyDescent="0.25">
      <c r="B6" s="9" t="s">
        <v>133</v>
      </c>
      <c r="C6" s="16" t="s">
        <v>161</v>
      </c>
      <c r="D6" s="16" t="s">
        <v>162</v>
      </c>
      <c r="E6" s="16" t="s">
        <v>163</v>
      </c>
    </row>
    <row r="7" spans="2:10" x14ac:dyDescent="0.25">
      <c r="B7" s="22" t="s">
        <v>155</v>
      </c>
      <c r="C7" s="32">
        <v>1280</v>
      </c>
      <c r="D7" s="32">
        <v>-420</v>
      </c>
      <c r="E7" s="32">
        <v>860</v>
      </c>
      <c r="F7" s="59"/>
      <c r="G7" s="59"/>
      <c r="H7" s="59"/>
      <c r="I7" s="59"/>
      <c r="J7" s="59"/>
    </row>
    <row r="8" spans="2:10" x14ac:dyDescent="0.25">
      <c r="B8" s="17" t="s">
        <v>154</v>
      </c>
      <c r="C8" s="15">
        <v>180</v>
      </c>
      <c r="D8" s="15">
        <v>-60</v>
      </c>
      <c r="E8" s="15">
        <v>120</v>
      </c>
      <c r="F8" s="59"/>
      <c r="G8" s="59"/>
      <c r="H8" s="59"/>
    </row>
    <row r="9" spans="2:10" x14ac:dyDescent="0.25">
      <c r="B9" s="17" t="s">
        <v>156</v>
      </c>
      <c r="C9" s="15">
        <v>940</v>
      </c>
      <c r="D9" s="15">
        <v>-310</v>
      </c>
      <c r="E9" s="15">
        <v>630</v>
      </c>
      <c r="F9" s="59"/>
      <c r="G9" s="59"/>
      <c r="H9" s="59"/>
    </row>
    <row r="10" spans="2:10" x14ac:dyDescent="0.25">
      <c r="B10" s="17" t="s">
        <v>157</v>
      </c>
      <c r="C10" s="15">
        <v>420</v>
      </c>
      <c r="D10" s="15">
        <v>-140</v>
      </c>
      <c r="E10" s="15">
        <v>280</v>
      </c>
      <c r="F10" s="59"/>
      <c r="G10" s="59"/>
      <c r="H10" s="59"/>
    </row>
    <row r="11" spans="2:10" x14ac:dyDescent="0.25">
      <c r="B11" s="17" t="s">
        <v>158</v>
      </c>
      <c r="C11" s="15">
        <v>1100</v>
      </c>
      <c r="D11" s="15">
        <v>-970</v>
      </c>
      <c r="E11" s="15">
        <v>130</v>
      </c>
      <c r="F11" s="59"/>
      <c r="G11" s="59"/>
      <c r="H11" s="59"/>
    </row>
    <row r="12" spans="2:10" x14ac:dyDescent="0.25">
      <c r="B12" s="21" t="s">
        <v>164</v>
      </c>
      <c r="C12" s="27">
        <v>3920</v>
      </c>
      <c r="D12" s="15">
        <v>-1890</v>
      </c>
      <c r="E12" s="15">
        <v>2030</v>
      </c>
      <c r="F12" s="59"/>
      <c r="G12" s="59"/>
      <c r="H12" s="59"/>
    </row>
    <row r="13" spans="2:10" ht="24.6" customHeight="1" x14ac:dyDescent="0.25">
      <c r="B13" s="70" t="s">
        <v>130</v>
      </c>
      <c r="C13" s="70"/>
      <c r="D13" s="28"/>
      <c r="E13" s="28"/>
    </row>
    <row r="14" spans="2:10" ht="15" customHeight="1" x14ac:dyDescent="0.25">
      <c r="D14" s="20"/>
      <c r="E14" s="20"/>
    </row>
    <row r="17" ht="24.75" customHeight="1" x14ac:dyDescent="0.25"/>
    <row r="18" ht="23.25" customHeight="1" x14ac:dyDescent="0.25"/>
    <row r="110" ht="19.899999999999999" customHeight="1" x14ac:dyDescent="0.25"/>
  </sheetData>
  <mergeCells count="2">
    <mergeCell ref="B4:E4"/>
    <mergeCell ref="B13:C1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3FFE3-C35A-4223-9C4A-D215FA8FB229}">
  <dimension ref="B2:E110"/>
  <sheetViews>
    <sheetView tabSelected="1" workbookViewId="0"/>
  </sheetViews>
  <sheetFormatPr defaultColWidth="8.85546875" defaultRowHeight="15" x14ac:dyDescent="0.25"/>
  <cols>
    <col min="1" max="1" width="8.85546875" style="1"/>
    <col min="2" max="2" width="60.28515625" style="1" customWidth="1"/>
    <col min="3" max="3" width="45.85546875" style="1" customWidth="1"/>
    <col min="4" max="4" width="52.5703125" style="1" customWidth="1"/>
    <col min="5" max="6" width="27.85546875" style="1" customWidth="1"/>
    <col min="7" max="16384" width="8.85546875" style="1"/>
  </cols>
  <sheetData>
    <row r="2" spans="2:5" ht="31.15" customHeight="1" x14ac:dyDescent="0.25">
      <c r="B2" s="3"/>
    </row>
    <row r="3" spans="2:5" ht="31.15" customHeight="1" x14ac:dyDescent="0.25">
      <c r="B3" s="3" t="s">
        <v>165</v>
      </c>
    </row>
    <row r="4" spans="2:5" ht="31.15" customHeight="1" thickBot="1" x14ac:dyDescent="0.3">
      <c r="B4" s="73" t="s">
        <v>371</v>
      </c>
      <c r="C4" s="73"/>
      <c r="D4" s="73"/>
    </row>
    <row r="5" spans="2:5" ht="15.75" thickTop="1" x14ac:dyDescent="0.25"/>
    <row r="6" spans="2:5" x14ac:dyDescent="0.25">
      <c r="B6" s="9" t="s">
        <v>133</v>
      </c>
      <c r="C6" s="16" t="s">
        <v>166</v>
      </c>
      <c r="D6" s="16" t="s">
        <v>167</v>
      </c>
    </row>
    <row r="7" spans="2:5" x14ac:dyDescent="0.25">
      <c r="B7" s="22" t="s">
        <v>168</v>
      </c>
      <c r="C7" s="32">
        <v>2400</v>
      </c>
      <c r="D7" s="32">
        <v>2400</v>
      </c>
    </row>
    <row r="8" spans="2:5" x14ac:dyDescent="0.25">
      <c r="B8" s="17" t="s">
        <v>157</v>
      </c>
      <c r="C8" s="15">
        <v>420</v>
      </c>
      <c r="D8" s="15">
        <v>180</v>
      </c>
    </row>
    <row r="9" spans="2:5" ht="15.95" customHeight="1" x14ac:dyDescent="0.25">
      <c r="B9" s="29" t="s">
        <v>169</v>
      </c>
      <c r="C9" s="29"/>
      <c r="D9" s="29"/>
    </row>
    <row r="10" spans="2:5" ht="23.1" customHeight="1" x14ac:dyDescent="0.25">
      <c r="B10" s="20" t="s">
        <v>130</v>
      </c>
      <c r="C10" s="20"/>
      <c r="D10" s="20"/>
    </row>
    <row r="13" spans="2:5" x14ac:dyDescent="0.25">
      <c r="E13" s="20"/>
    </row>
    <row r="14" spans="2:5" ht="15" customHeight="1" x14ac:dyDescent="0.25"/>
    <row r="110" ht="19.899999999999999" customHeight="1" x14ac:dyDescent="0.25"/>
  </sheetData>
  <mergeCells count="1">
    <mergeCell ref="B4:D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53193-5ADF-4B25-82BA-22DFC0824939}">
  <dimension ref="B2:Q11"/>
  <sheetViews>
    <sheetView workbookViewId="0"/>
  </sheetViews>
  <sheetFormatPr defaultColWidth="8.85546875" defaultRowHeight="15" x14ac:dyDescent="0.25"/>
  <cols>
    <col min="1" max="1" width="8.85546875" style="1"/>
    <col min="2" max="2" width="61.28515625" style="1" bestFit="1" customWidth="1"/>
    <col min="3" max="3" width="10" style="1" bestFit="1" customWidth="1"/>
    <col min="4" max="16384" width="8.85546875" style="1"/>
  </cols>
  <sheetData>
    <row r="2" spans="2:17" ht="31.15" customHeight="1" x14ac:dyDescent="0.25">
      <c r="B2" s="3"/>
    </row>
    <row r="3" spans="2:17" ht="31.15" customHeight="1" x14ac:dyDescent="0.25">
      <c r="B3" s="3" t="s">
        <v>3</v>
      </c>
    </row>
    <row r="4" spans="2:17" ht="31.15" customHeight="1" thickBot="1" x14ac:dyDescent="0.3">
      <c r="B4" s="69" t="s">
        <v>4</v>
      </c>
      <c r="C4" s="69"/>
      <c r="D4" s="69"/>
      <c r="E4" s="69"/>
      <c r="F4" s="69"/>
      <c r="G4" s="69"/>
      <c r="H4" s="69"/>
    </row>
    <row r="6" spans="2:17" x14ac:dyDescent="0.25">
      <c r="B6" s="9" t="s">
        <v>5</v>
      </c>
      <c r="C6" s="10">
        <v>2019</v>
      </c>
      <c r="D6" s="10">
        <v>2020</v>
      </c>
      <c r="E6" s="10">
        <v>2021</v>
      </c>
      <c r="F6" s="10">
        <v>2022</v>
      </c>
      <c r="G6" s="10">
        <v>2023</v>
      </c>
      <c r="H6" s="10">
        <v>2024</v>
      </c>
    </row>
    <row r="7" spans="2:17" x14ac:dyDescent="0.25">
      <c r="B7" s="13" t="s">
        <v>6</v>
      </c>
      <c r="C7" s="15"/>
      <c r="D7" s="15">
        <v>20</v>
      </c>
      <c r="E7" s="15">
        <v>15</v>
      </c>
      <c r="F7" s="15"/>
      <c r="G7" s="15"/>
      <c r="H7" s="15"/>
      <c r="K7" s="59"/>
      <c r="L7" s="59"/>
      <c r="M7" s="59"/>
      <c r="N7" s="59"/>
      <c r="O7" s="59"/>
      <c r="P7" s="59"/>
      <c r="Q7" s="59"/>
    </row>
    <row r="8" spans="2:17" x14ac:dyDescent="0.25">
      <c r="B8" s="18" t="s">
        <v>7</v>
      </c>
      <c r="C8" s="27">
        <v>1098</v>
      </c>
      <c r="D8" s="27">
        <v>1111</v>
      </c>
      <c r="E8" s="27">
        <v>1222</v>
      </c>
      <c r="F8" s="27">
        <v>1200</v>
      </c>
      <c r="G8" s="27">
        <v>1200</v>
      </c>
      <c r="H8" s="27">
        <v>1228</v>
      </c>
      <c r="K8" s="59"/>
      <c r="L8" s="59"/>
      <c r="M8" s="59"/>
      <c r="N8" s="59"/>
      <c r="O8" s="59"/>
      <c r="P8" s="59"/>
      <c r="Q8" s="59"/>
    </row>
    <row r="9" spans="2:17" ht="42.75" customHeight="1" x14ac:dyDescent="0.25">
      <c r="B9" s="67" t="s">
        <v>374</v>
      </c>
      <c r="C9" s="67"/>
      <c r="D9" s="67"/>
      <c r="E9" s="67"/>
      <c r="F9" s="67"/>
      <c r="G9" s="67"/>
      <c r="H9" s="67"/>
    </row>
    <row r="10" spans="2:17" x14ac:dyDescent="0.25">
      <c r="B10" s="68" t="s">
        <v>375</v>
      </c>
      <c r="C10" s="68"/>
      <c r="D10" s="68"/>
      <c r="E10" s="68"/>
      <c r="F10" s="68"/>
      <c r="G10" s="68"/>
      <c r="H10" s="68"/>
    </row>
    <row r="11" spans="2:17" x14ac:dyDescent="0.25">
      <c r="B11" s="38"/>
    </row>
  </sheetData>
  <mergeCells count="3">
    <mergeCell ref="B9:H9"/>
    <mergeCell ref="B10:H10"/>
    <mergeCell ref="B4:H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A9F7C-557C-47F3-9B36-BD073B2F98BE}">
  <dimension ref="B2:E109"/>
  <sheetViews>
    <sheetView workbookViewId="0"/>
  </sheetViews>
  <sheetFormatPr defaultColWidth="8.85546875" defaultRowHeight="15" x14ac:dyDescent="0.25"/>
  <cols>
    <col min="1" max="1" width="8.85546875" style="1"/>
    <col min="2" max="2" width="37.28515625" style="1" bestFit="1" customWidth="1"/>
    <col min="3" max="3" width="12.7109375" style="1" bestFit="1" customWidth="1"/>
    <col min="4" max="4" width="16" style="1" bestFit="1" customWidth="1"/>
    <col min="5" max="5" width="16.7109375" style="1" bestFit="1" customWidth="1"/>
    <col min="6" max="6" width="54.5703125" style="1" customWidth="1"/>
    <col min="7" max="16384" width="8.85546875" style="1"/>
  </cols>
  <sheetData>
    <row r="2" spans="2:5" ht="31.15" customHeight="1" x14ac:dyDescent="0.25">
      <c r="B2" s="3"/>
    </row>
    <row r="3" spans="2:5" ht="31.15" customHeight="1" x14ac:dyDescent="0.25">
      <c r="B3" s="3" t="s">
        <v>8</v>
      </c>
    </row>
    <row r="4" spans="2:5" ht="31.15" customHeight="1" thickBot="1" x14ac:dyDescent="0.3">
      <c r="B4" s="69" t="s">
        <v>9</v>
      </c>
      <c r="C4" s="69"/>
    </row>
    <row r="5" spans="2:5" x14ac:dyDescent="0.25">
      <c r="B5" s="40"/>
      <c r="C5" s="42"/>
    </row>
    <row r="6" spans="2:5" x14ac:dyDescent="0.25">
      <c r="B6" s="39" t="s">
        <v>10</v>
      </c>
      <c r="C6" s="41">
        <v>2023</v>
      </c>
    </row>
    <row r="7" spans="2:5" x14ac:dyDescent="0.25">
      <c r="B7" s="7" t="s">
        <v>11</v>
      </c>
      <c r="C7" s="57">
        <v>56.34</v>
      </c>
      <c r="E7" s="60"/>
    </row>
    <row r="8" spans="2:5" x14ac:dyDescent="0.25">
      <c r="B8" s="7" t="s">
        <v>12</v>
      </c>
      <c r="C8" s="57">
        <v>22.58</v>
      </c>
      <c r="E8" s="60"/>
    </row>
    <row r="9" spans="2:5" x14ac:dyDescent="0.25">
      <c r="B9" s="7" t="s">
        <v>13</v>
      </c>
      <c r="C9" s="57">
        <v>8.9700000000000006</v>
      </c>
      <c r="E9" s="60"/>
    </row>
    <row r="10" spans="2:5" x14ac:dyDescent="0.25">
      <c r="B10" s="7" t="s">
        <v>14</v>
      </c>
      <c r="C10" s="57">
        <v>7.2</v>
      </c>
      <c r="E10" s="60"/>
    </row>
    <row r="11" spans="2:5" x14ac:dyDescent="0.25">
      <c r="B11" s="7" t="s">
        <v>15</v>
      </c>
      <c r="C11" s="57">
        <v>0.75</v>
      </c>
      <c r="E11" s="60"/>
    </row>
    <row r="12" spans="2:5" x14ac:dyDescent="0.25">
      <c r="B12" s="30" t="s">
        <v>16</v>
      </c>
      <c r="C12" s="58">
        <v>4.16</v>
      </c>
      <c r="E12" s="60"/>
    </row>
    <row r="13" spans="2:5" x14ac:dyDescent="0.25">
      <c r="B13" s="68" t="s">
        <v>17</v>
      </c>
      <c r="C13" s="68"/>
    </row>
    <row r="14" spans="2:5" ht="15" customHeight="1" x14ac:dyDescent="0.25">
      <c r="B14" s="70" t="s">
        <v>18</v>
      </c>
      <c r="C14" s="70"/>
      <c r="D14" s="20"/>
      <c r="E14" s="20"/>
    </row>
    <row r="109" ht="19.899999999999999" customHeight="1" x14ac:dyDescent="0.25"/>
  </sheetData>
  <mergeCells count="3">
    <mergeCell ref="B13:C13"/>
    <mergeCell ref="B14:C14"/>
    <mergeCell ref="B4:C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0A9B9-347D-4D1A-83BB-1314041026ED}">
  <dimension ref="B2:FW16"/>
  <sheetViews>
    <sheetView workbookViewId="0"/>
  </sheetViews>
  <sheetFormatPr defaultColWidth="8.85546875" defaultRowHeight="15" x14ac:dyDescent="0.25"/>
  <cols>
    <col min="1" max="1" width="8.85546875" style="1"/>
    <col min="2" max="2" width="37.85546875" style="1" customWidth="1"/>
    <col min="3" max="3" width="25" style="1" customWidth="1"/>
    <col min="4" max="16384" width="8.85546875" style="1"/>
  </cols>
  <sheetData>
    <row r="2" spans="2:179" ht="31.15" customHeight="1" x14ac:dyDescent="0.25">
      <c r="B2" s="3"/>
    </row>
    <row r="3" spans="2:179" ht="31.15" customHeight="1" x14ac:dyDescent="0.25">
      <c r="B3" s="3" t="s">
        <v>19</v>
      </c>
    </row>
    <row r="4" spans="2:179" ht="31.15" customHeight="1" thickBot="1" x14ac:dyDescent="0.3">
      <c r="B4" s="69" t="s">
        <v>20</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row>
    <row r="6" spans="2:179" x14ac:dyDescent="0.25">
      <c r="B6" s="9" t="s">
        <v>21</v>
      </c>
      <c r="C6" s="10">
        <v>70</v>
      </c>
      <c r="D6" s="10">
        <v>71</v>
      </c>
      <c r="E6" s="10">
        <v>72</v>
      </c>
      <c r="F6" s="10">
        <v>73</v>
      </c>
      <c r="G6" s="10">
        <v>74</v>
      </c>
      <c r="H6" s="10">
        <v>75</v>
      </c>
      <c r="I6" s="10">
        <v>76</v>
      </c>
      <c r="J6" s="10">
        <v>77</v>
      </c>
      <c r="K6" s="10">
        <v>78</v>
      </c>
      <c r="L6" s="10">
        <v>79</v>
      </c>
      <c r="M6" s="10">
        <v>80</v>
      </c>
      <c r="N6" s="10">
        <v>81</v>
      </c>
      <c r="O6" s="10">
        <v>82</v>
      </c>
      <c r="P6" s="10">
        <v>83</v>
      </c>
      <c r="Q6" s="10">
        <v>84</v>
      </c>
      <c r="R6" s="10">
        <v>85</v>
      </c>
      <c r="S6" s="10">
        <v>86</v>
      </c>
      <c r="T6" s="10">
        <v>87</v>
      </c>
      <c r="U6" s="10">
        <v>88</v>
      </c>
      <c r="V6" s="10">
        <v>89</v>
      </c>
      <c r="W6" s="10">
        <v>90</v>
      </c>
      <c r="X6" s="10">
        <v>91</v>
      </c>
      <c r="Y6" s="10">
        <v>92</v>
      </c>
      <c r="Z6" s="10">
        <v>93</v>
      </c>
      <c r="AA6" s="10">
        <v>94</v>
      </c>
      <c r="AB6" s="10">
        <v>95</v>
      </c>
      <c r="AC6" s="10">
        <v>96</v>
      </c>
      <c r="AD6" s="10">
        <v>97</v>
      </c>
      <c r="AE6" s="10">
        <v>98</v>
      </c>
      <c r="AF6" s="10">
        <v>99</v>
      </c>
      <c r="AG6" s="10" t="s">
        <v>22</v>
      </c>
      <c r="AH6" s="10" t="s">
        <v>23</v>
      </c>
      <c r="AI6" s="10" t="s">
        <v>24</v>
      </c>
      <c r="AJ6" s="10" t="s">
        <v>25</v>
      </c>
      <c r="AK6" s="10" t="s">
        <v>26</v>
      </c>
      <c r="AL6" s="10" t="s">
        <v>27</v>
      </c>
      <c r="AM6" s="10" t="s">
        <v>28</v>
      </c>
      <c r="AN6" s="10" t="s">
        <v>29</v>
      </c>
      <c r="AO6" s="10" t="s">
        <v>30</v>
      </c>
      <c r="AP6" s="10" t="s">
        <v>31</v>
      </c>
      <c r="AQ6" s="10" t="s">
        <v>32</v>
      </c>
      <c r="AR6" s="10" t="s">
        <v>33</v>
      </c>
      <c r="AS6" s="10" t="s">
        <v>34</v>
      </c>
      <c r="AT6" s="10" t="s">
        <v>35</v>
      </c>
      <c r="AU6" s="10" t="s">
        <v>36</v>
      </c>
      <c r="AV6" s="10" t="s">
        <v>37</v>
      </c>
      <c r="AW6" s="10" t="s">
        <v>38</v>
      </c>
      <c r="AX6" s="10" t="s">
        <v>39</v>
      </c>
      <c r="AY6" s="10" t="s">
        <v>40</v>
      </c>
      <c r="AZ6" s="10" t="s">
        <v>41</v>
      </c>
      <c r="BA6" s="10" t="s">
        <v>42</v>
      </c>
      <c r="BB6" s="10" t="s">
        <v>43</v>
      </c>
      <c r="BC6" s="10" t="s">
        <v>44</v>
      </c>
      <c r="BD6" s="10">
        <v>23</v>
      </c>
      <c r="BE6" s="10">
        <v>24</v>
      </c>
    </row>
    <row r="7" spans="2:179" x14ac:dyDescent="0.25">
      <c r="B7" s="7" t="s">
        <v>45</v>
      </c>
      <c r="C7" s="23">
        <v>36.869999999999997</v>
      </c>
      <c r="D7" s="23">
        <v>39.79</v>
      </c>
      <c r="E7" s="23">
        <v>39.39</v>
      </c>
      <c r="F7" s="23">
        <v>38.85</v>
      </c>
      <c r="G7" s="23">
        <v>40.72</v>
      </c>
      <c r="H7" s="23">
        <v>37.1</v>
      </c>
      <c r="I7" s="23">
        <v>38.090000000000003</v>
      </c>
      <c r="J7" s="23">
        <v>38.54</v>
      </c>
      <c r="K7" s="23">
        <v>39.729999999999997</v>
      </c>
      <c r="L7" s="23">
        <v>40.78</v>
      </c>
      <c r="M7" s="23">
        <v>41.5</v>
      </c>
      <c r="N7" s="23">
        <v>41.04</v>
      </c>
      <c r="O7" s="23">
        <v>39.85</v>
      </c>
      <c r="P7" s="23">
        <v>41.48</v>
      </c>
      <c r="Q7" s="23">
        <v>42.62</v>
      </c>
      <c r="R7" s="23">
        <v>43.91</v>
      </c>
      <c r="S7" s="23">
        <v>46.13</v>
      </c>
      <c r="T7" s="23">
        <v>46.76</v>
      </c>
      <c r="U7" s="23">
        <v>47.22</v>
      </c>
      <c r="V7" s="23">
        <v>46.04</v>
      </c>
      <c r="W7" s="23">
        <v>44.68</v>
      </c>
      <c r="X7" s="23">
        <v>44.05</v>
      </c>
      <c r="Y7" s="23">
        <v>44.42</v>
      </c>
      <c r="Z7" s="23">
        <v>45.74</v>
      </c>
      <c r="AA7" s="23">
        <v>46.79</v>
      </c>
      <c r="AB7" s="23">
        <v>46.76</v>
      </c>
      <c r="AC7" s="23">
        <v>46.95</v>
      </c>
      <c r="AD7" s="23">
        <v>46.92</v>
      </c>
      <c r="AE7" s="23">
        <v>47.47</v>
      </c>
      <c r="AF7" s="23">
        <v>48.04</v>
      </c>
      <c r="AG7" s="23">
        <v>47.02</v>
      </c>
      <c r="AH7" s="23">
        <v>46.07</v>
      </c>
      <c r="AI7" s="23">
        <v>45.54</v>
      </c>
      <c r="AJ7" s="23">
        <v>45.73</v>
      </c>
      <c r="AK7" s="23">
        <v>46.54</v>
      </c>
      <c r="AL7" s="23">
        <v>48.17</v>
      </c>
      <c r="AM7" s="23">
        <v>46.62</v>
      </c>
      <c r="AN7" s="23">
        <v>46.58</v>
      </c>
      <c r="AO7" s="23">
        <v>44.9</v>
      </c>
      <c r="AP7" s="23">
        <v>45.14</v>
      </c>
      <c r="AQ7" s="23">
        <v>45.21</v>
      </c>
      <c r="AR7" s="23">
        <v>45.26</v>
      </c>
      <c r="AS7" s="23">
        <v>45.96</v>
      </c>
      <c r="AT7" s="23">
        <v>47.07</v>
      </c>
      <c r="AU7" s="23">
        <v>49.82</v>
      </c>
      <c r="AV7" s="23">
        <v>47.33</v>
      </c>
      <c r="AW7" s="23">
        <v>46.18</v>
      </c>
      <c r="AX7" s="23">
        <v>46.09</v>
      </c>
      <c r="AY7" s="23">
        <v>44.8</v>
      </c>
      <c r="AZ7" s="23">
        <v>47.5</v>
      </c>
      <c r="BA7" s="23">
        <v>47.82</v>
      </c>
      <c r="BB7" s="23">
        <v>48.82</v>
      </c>
      <c r="BC7" s="23">
        <v>42.87</v>
      </c>
      <c r="BD7" s="23">
        <v>43.51</v>
      </c>
      <c r="BE7" s="23">
        <v>42.83</v>
      </c>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row>
    <row r="8" spans="2:179" x14ac:dyDescent="0.25">
      <c r="B8" s="7" t="s">
        <v>46</v>
      </c>
      <c r="C8" s="23">
        <v>38.99</v>
      </c>
      <c r="D8" s="23">
        <v>38.99</v>
      </c>
      <c r="E8" s="23">
        <v>38.99</v>
      </c>
      <c r="F8" s="23">
        <v>38.99</v>
      </c>
      <c r="G8" s="23">
        <v>38.99</v>
      </c>
      <c r="H8" s="23">
        <v>38.99</v>
      </c>
      <c r="I8" s="23">
        <v>38.99</v>
      </c>
      <c r="J8" s="23">
        <v>38.99</v>
      </c>
      <c r="K8" s="23">
        <v>38.99</v>
      </c>
      <c r="L8" s="23">
        <v>38.99</v>
      </c>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row>
    <row r="9" spans="2:179" x14ac:dyDescent="0.25">
      <c r="B9" s="11" t="s">
        <v>47</v>
      </c>
      <c r="C9" s="24"/>
      <c r="D9" s="24"/>
      <c r="E9" s="24"/>
      <c r="F9" s="24"/>
      <c r="G9" s="24"/>
      <c r="H9" s="24"/>
      <c r="I9" s="24"/>
      <c r="J9" s="24"/>
      <c r="K9" s="24"/>
      <c r="L9" s="24"/>
      <c r="M9" s="24"/>
      <c r="N9" s="24"/>
      <c r="O9" s="24"/>
      <c r="P9" s="24"/>
      <c r="Q9" s="24"/>
      <c r="R9" s="24"/>
      <c r="S9" s="24">
        <v>46.35</v>
      </c>
      <c r="T9" s="24">
        <v>46.35</v>
      </c>
      <c r="U9" s="24">
        <v>46.35</v>
      </c>
      <c r="V9" s="24">
        <v>46.35</v>
      </c>
      <c r="W9" s="24">
        <v>46.35</v>
      </c>
      <c r="X9" s="24">
        <v>46.35</v>
      </c>
      <c r="Y9" s="24">
        <v>46.35</v>
      </c>
      <c r="Z9" s="24">
        <v>46.35</v>
      </c>
      <c r="AA9" s="24">
        <v>46.35</v>
      </c>
      <c r="AB9" s="24">
        <v>46.35</v>
      </c>
      <c r="AC9" s="24">
        <v>46.35</v>
      </c>
      <c r="AD9" s="24">
        <v>46.35</v>
      </c>
      <c r="AE9" s="24">
        <v>46.35</v>
      </c>
      <c r="AF9" s="24">
        <v>46.35</v>
      </c>
      <c r="AG9" s="24">
        <v>46.35</v>
      </c>
      <c r="AH9" s="24">
        <v>46.35</v>
      </c>
      <c r="AI9" s="24">
        <v>46.35</v>
      </c>
      <c r="AJ9" s="24">
        <v>46.35</v>
      </c>
      <c r="AK9" s="24">
        <v>46.35</v>
      </c>
      <c r="AL9" s="24">
        <v>46.35</v>
      </c>
      <c r="AM9" s="24">
        <v>46.35</v>
      </c>
      <c r="AN9" s="24">
        <v>46.35</v>
      </c>
      <c r="AO9" s="24">
        <v>46.35</v>
      </c>
      <c r="AP9" s="24">
        <v>46.35</v>
      </c>
      <c r="AQ9" s="24">
        <v>46.35</v>
      </c>
      <c r="AR9" s="24">
        <v>46.35</v>
      </c>
      <c r="AS9" s="24">
        <v>46.35</v>
      </c>
      <c r="AT9" s="24">
        <v>46.35</v>
      </c>
      <c r="AU9" s="24">
        <v>46.35</v>
      </c>
      <c r="AV9" s="24">
        <v>46.35</v>
      </c>
      <c r="AW9" s="24">
        <v>46.35</v>
      </c>
      <c r="AX9" s="24">
        <v>46.35</v>
      </c>
      <c r="AY9" s="24">
        <v>46.35</v>
      </c>
      <c r="AZ9" s="24">
        <v>46.35</v>
      </c>
      <c r="BA9" s="24">
        <v>46.35</v>
      </c>
      <c r="BB9" s="24">
        <v>46.35</v>
      </c>
      <c r="BC9" s="24">
        <v>46.35</v>
      </c>
      <c r="BD9" s="24"/>
      <c r="BE9" s="24"/>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row>
    <row r="10" spans="2:179" ht="60.75" customHeight="1" x14ac:dyDescent="0.25">
      <c r="B10" s="71" t="s">
        <v>372</v>
      </c>
      <c r="C10" s="71"/>
      <c r="D10" s="71"/>
      <c r="E10" s="71"/>
      <c r="F10" s="71"/>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row>
    <row r="11" spans="2:179" ht="22.5" customHeight="1" x14ac:dyDescent="0.25">
      <c r="B11" s="72" t="s">
        <v>48</v>
      </c>
      <c r="C11" s="72"/>
      <c r="D11" s="72"/>
      <c r="E11" s="72"/>
      <c r="F11" s="72"/>
    </row>
    <row r="14" spans="2:179" x14ac:dyDescent="0.25">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row>
    <row r="15" spans="2:179" x14ac:dyDescent="0.25">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row>
    <row r="16" spans="2:179" x14ac:dyDescent="0.25">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row>
  </sheetData>
  <mergeCells count="3">
    <mergeCell ref="B10:F10"/>
    <mergeCell ref="B11:F11"/>
    <mergeCell ref="B4:BE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EEFA4-D440-4254-A1CF-D06F787F202C}">
  <dimension ref="B2:C36"/>
  <sheetViews>
    <sheetView workbookViewId="0"/>
  </sheetViews>
  <sheetFormatPr defaultColWidth="8.85546875" defaultRowHeight="15" x14ac:dyDescent="0.25"/>
  <cols>
    <col min="1" max="1" width="8.85546875" style="1"/>
    <col min="2" max="2" width="57.85546875" style="1" customWidth="1"/>
    <col min="3" max="3" width="10.5703125" style="1" customWidth="1"/>
    <col min="4" max="16384" width="8.85546875" style="1"/>
  </cols>
  <sheetData>
    <row r="2" spans="2:3" ht="31.15" customHeight="1" x14ac:dyDescent="0.25">
      <c r="B2" s="3"/>
    </row>
    <row r="3" spans="2:3" ht="31.15" customHeight="1" x14ac:dyDescent="0.25">
      <c r="B3" s="3" t="s">
        <v>49</v>
      </c>
    </row>
    <row r="4" spans="2:3" ht="31.15" customHeight="1" thickBot="1" x14ac:dyDescent="0.3">
      <c r="B4" s="73" t="s">
        <v>50</v>
      </c>
      <c r="C4" s="73"/>
    </row>
    <row r="5" spans="2:3" ht="15.75" thickTop="1" x14ac:dyDescent="0.25"/>
    <row r="6" spans="2:3" x14ac:dyDescent="0.25">
      <c r="B6" s="9" t="s">
        <v>21</v>
      </c>
      <c r="C6" s="10">
        <v>2021</v>
      </c>
    </row>
    <row r="7" spans="2:3" x14ac:dyDescent="0.25">
      <c r="B7" s="13" t="s">
        <v>51</v>
      </c>
      <c r="C7" s="36">
        <v>21.7</v>
      </c>
    </row>
    <row r="8" spans="2:3" x14ac:dyDescent="0.25">
      <c r="B8" s="13" t="s">
        <v>52</v>
      </c>
      <c r="C8" s="36">
        <v>27.2</v>
      </c>
    </row>
    <row r="9" spans="2:3" x14ac:dyDescent="0.25">
      <c r="B9" s="13" t="s">
        <v>53</v>
      </c>
      <c r="C9" s="36">
        <v>30.4</v>
      </c>
    </row>
    <row r="10" spans="2:3" x14ac:dyDescent="0.25">
      <c r="B10" s="13" t="s">
        <v>54</v>
      </c>
      <c r="C10" s="36">
        <v>30.6</v>
      </c>
    </row>
    <row r="11" spans="2:3" x14ac:dyDescent="0.25">
      <c r="B11" s="13" t="s">
        <v>55</v>
      </c>
      <c r="C11" s="36">
        <v>31</v>
      </c>
    </row>
    <row r="12" spans="2:3" x14ac:dyDescent="0.25">
      <c r="B12" s="13" t="s">
        <v>56</v>
      </c>
      <c r="C12" s="36">
        <v>32.200000000000003</v>
      </c>
    </row>
    <row r="13" spans="2:3" x14ac:dyDescent="0.25">
      <c r="B13" s="13" t="s">
        <v>57</v>
      </c>
      <c r="C13" s="36">
        <v>33.6</v>
      </c>
    </row>
    <row r="14" spans="2:3" x14ac:dyDescent="0.25">
      <c r="B14" s="13" t="s">
        <v>58</v>
      </c>
      <c r="C14" s="36">
        <v>33.799999999999997</v>
      </c>
    </row>
    <row r="15" spans="2:3" x14ac:dyDescent="0.25">
      <c r="B15" s="13" t="s">
        <v>59</v>
      </c>
      <c r="C15" s="36">
        <v>35.700000000000003</v>
      </c>
    </row>
    <row r="16" spans="2:3" x14ac:dyDescent="0.25">
      <c r="B16" s="13" t="s">
        <v>60</v>
      </c>
      <c r="C16" s="36">
        <v>35.799999999999997</v>
      </c>
    </row>
    <row r="17" spans="2:3" x14ac:dyDescent="0.25">
      <c r="B17" s="13" t="s">
        <v>61</v>
      </c>
      <c r="C17" s="36">
        <v>35.799999999999997</v>
      </c>
    </row>
    <row r="18" spans="2:3" x14ac:dyDescent="0.25">
      <c r="B18" s="13" t="s">
        <v>62</v>
      </c>
      <c r="C18" s="36">
        <v>36.1</v>
      </c>
    </row>
    <row r="19" spans="2:3" x14ac:dyDescent="0.25">
      <c r="B19" s="13" t="s">
        <v>63</v>
      </c>
      <c r="C19" s="36">
        <v>37.4</v>
      </c>
    </row>
    <row r="20" spans="2:3" x14ac:dyDescent="0.25">
      <c r="B20" s="13" t="s">
        <v>64</v>
      </c>
      <c r="C20" s="36">
        <v>37.5</v>
      </c>
    </row>
    <row r="21" spans="2:3" x14ac:dyDescent="0.25">
      <c r="B21" s="13" t="s">
        <v>65</v>
      </c>
      <c r="C21" s="36">
        <v>38.4</v>
      </c>
    </row>
    <row r="22" spans="2:3" x14ac:dyDescent="0.25">
      <c r="B22" s="13" t="s">
        <v>66</v>
      </c>
      <c r="C22" s="36">
        <v>38.799999999999997</v>
      </c>
    </row>
    <row r="23" spans="2:3" x14ac:dyDescent="0.25">
      <c r="B23" s="13" t="s">
        <v>67</v>
      </c>
      <c r="C23" s="36">
        <v>39.5</v>
      </c>
    </row>
    <row r="24" spans="2:3" x14ac:dyDescent="0.25">
      <c r="B24" s="13" t="s">
        <v>68</v>
      </c>
      <c r="C24" s="36">
        <v>39.700000000000003</v>
      </c>
    </row>
    <row r="25" spans="2:3" x14ac:dyDescent="0.25">
      <c r="B25" s="13" t="s">
        <v>69</v>
      </c>
      <c r="C25" s="36">
        <v>41.3</v>
      </c>
    </row>
    <row r="26" spans="2:3" x14ac:dyDescent="0.25">
      <c r="B26" s="13" t="s">
        <v>70</v>
      </c>
      <c r="C26" s="36">
        <v>41.5</v>
      </c>
    </row>
    <row r="27" spans="2:3" x14ac:dyDescent="0.25">
      <c r="B27" s="13" t="s">
        <v>71</v>
      </c>
      <c r="C27" s="36">
        <v>42.2</v>
      </c>
    </row>
    <row r="28" spans="2:3" x14ac:dyDescent="0.25">
      <c r="B28" s="13" t="s">
        <v>72</v>
      </c>
      <c r="C28" s="36">
        <v>43</v>
      </c>
    </row>
    <row r="29" spans="2:3" x14ac:dyDescent="0.25">
      <c r="B29" s="13" t="s">
        <v>73</v>
      </c>
      <c r="C29" s="36">
        <v>43.3</v>
      </c>
    </row>
    <row r="30" spans="2:3" x14ac:dyDescent="0.25">
      <c r="B30" s="13" t="s">
        <v>74</v>
      </c>
      <c r="C30" s="36">
        <v>43.4</v>
      </c>
    </row>
    <row r="31" spans="2:3" x14ac:dyDescent="0.25">
      <c r="B31" s="13" t="s">
        <v>75</v>
      </c>
      <c r="C31" s="36">
        <v>43.5</v>
      </c>
    </row>
    <row r="32" spans="2:3" x14ac:dyDescent="0.25">
      <c r="B32" s="13" t="s">
        <v>76</v>
      </c>
      <c r="C32" s="36">
        <v>45.3</v>
      </c>
    </row>
    <row r="33" spans="2:3" x14ac:dyDescent="0.25">
      <c r="B33" s="13" t="s">
        <v>77</v>
      </c>
      <c r="C33" s="36">
        <v>46.7</v>
      </c>
    </row>
    <row r="34" spans="2:3" x14ac:dyDescent="0.25">
      <c r="B34" s="18" t="s">
        <v>78</v>
      </c>
      <c r="C34" s="37">
        <v>48.6</v>
      </c>
    </row>
    <row r="35" spans="2:3" ht="21" customHeight="1" x14ac:dyDescent="0.25">
      <c r="B35" s="72" t="s">
        <v>376</v>
      </c>
      <c r="C35" s="72"/>
    </row>
    <row r="36" spans="2:3" x14ac:dyDescent="0.25">
      <c r="B36" s="70" t="s">
        <v>79</v>
      </c>
      <c r="C36" s="70"/>
    </row>
  </sheetData>
  <mergeCells count="3">
    <mergeCell ref="B4:C4"/>
    <mergeCell ref="B35:C35"/>
    <mergeCell ref="B36:C3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4680F-C44E-448B-A290-A1BAB1C235AD}">
  <dimension ref="B2:K106"/>
  <sheetViews>
    <sheetView workbookViewId="0"/>
  </sheetViews>
  <sheetFormatPr defaultColWidth="8.85546875" defaultRowHeight="15" x14ac:dyDescent="0.25"/>
  <cols>
    <col min="1" max="1" width="8.85546875" style="1"/>
    <col min="2" max="2" width="26" style="1" customWidth="1"/>
    <col min="3" max="3" width="39.28515625" style="1" bestFit="1" customWidth="1"/>
    <col min="4" max="4" width="26" style="1" customWidth="1"/>
    <col min="5" max="6" width="8.85546875" style="1"/>
    <col min="7" max="7" width="39.28515625" style="1" bestFit="1" customWidth="1"/>
    <col min="8" max="8" width="26" style="1" customWidth="1"/>
    <col min="9" max="16384" width="8.85546875" style="1"/>
  </cols>
  <sheetData>
    <row r="2" spans="2:11" ht="31.15" customHeight="1" x14ac:dyDescent="0.25">
      <c r="B2" s="3"/>
      <c r="C2" s="3"/>
    </row>
    <row r="3" spans="2:11" ht="31.15" customHeight="1" x14ac:dyDescent="0.25">
      <c r="B3" s="3" t="s">
        <v>80</v>
      </c>
      <c r="C3" s="3"/>
    </row>
    <row r="4" spans="2:11" ht="31.15" customHeight="1" thickBot="1" x14ac:dyDescent="0.3">
      <c r="B4" s="73" t="s">
        <v>81</v>
      </c>
      <c r="C4" s="73"/>
      <c r="D4" s="73"/>
    </row>
    <row r="5" spans="2:11" ht="15.75" thickTop="1" x14ac:dyDescent="0.25"/>
    <row r="6" spans="2:11" x14ac:dyDescent="0.25">
      <c r="B6" s="9" t="s">
        <v>367</v>
      </c>
      <c r="C6" s="53" t="s">
        <v>368</v>
      </c>
      <c r="D6" s="10" t="s">
        <v>82</v>
      </c>
      <c r="G6" s="9" t="s">
        <v>368</v>
      </c>
      <c r="H6" s="10" t="s">
        <v>369</v>
      </c>
    </row>
    <row r="7" spans="2:11" x14ac:dyDescent="0.25">
      <c r="B7" s="33" t="s">
        <v>171</v>
      </c>
      <c r="C7" s="56">
        <v>0</v>
      </c>
      <c r="D7" s="45">
        <v>8</v>
      </c>
      <c r="G7" s="33">
        <v>10</v>
      </c>
      <c r="H7" s="23">
        <v>75.959999999999994</v>
      </c>
      <c r="K7" s="61"/>
    </row>
    <row r="8" spans="2:11" x14ac:dyDescent="0.25">
      <c r="B8" s="33" t="s">
        <v>172</v>
      </c>
      <c r="C8" s="56">
        <v>56594</v>
      </c>
      <c r="D8" s="45">
        <v>39.450000000000003</v>
      </c>
      <c r="G8" s="33">
        <v>20</v>
      </c>
      <c r="H8" s="23">
        <v>50.3</v>
      </c>
      <c r="K8" s="61"/>
    </row>
    <row r="9" spans="2:11" x14ac:dyDescent="0.25">
      <c r="B9" s="33" t="s">
        <v>173</v>
      </c>
      <c r="C9" s="56">
        <v>208700</v>
      </c>
      <c r="D9" s="45">
        <v>38.32</v>
      </c>
      <c r="G9" s="33">
        <v>30</v>
      </c>
      <c r="H9" s="23">
        <v>45.43</v>
      </c>
      <c r="K9" s="61"/>
    </row>
    <row r="10" spans="2:11" x14ac:dyDescent="0.25">
      <c r="B10" s="33" t="s">
        <v>174</v>
      </c>
      <c r="C10" s="55">
        <v>268700</v>
      </c>
      <c r="D10" s="45">
        <v>39.450000000000003</v>
      </c>
      <c r="G10" s="33">
        <v>40</v>
      </c>
      <c r="H10" s="23">
        <v>40.9</v>
      </c>
      <c r="K10" s="61"/>
    </row>
    <row r="11" spans="2:11" x14ac:dyDescent="0.25">
      <c r="B11" s="33" t="s">
        <v>175</v>
      </c>
      <c r="C11" s="55">
        <v>420657</v>
      </c>
      <c r="D11" s="45">
        <v>42.11</v>
      </c>
      <c r="G11" s="33">
        <v>50</v>
      </c>
      <c r="H11" s="23">
        <v>41.26</v>
      </c>
      <c r="K11" s="61"/>
    </row>
    <row r="12" spans="2:11" x14ac:dyDescent="0.25">
      <c r="B12" s="34" t="s">
        <v>176</v>
      </c>
      <c r="C12" s="54">
        <v>618370</v>
      </c>
      <c r="D12" s="46">
        <v>55.9</v>
      </c>
      <c r="G12" s="33">
        <v>60</v>
      </c>
      <c r="H12" s="23">
        <v>38.53</v>
      </c>
      <c r="K12" s="61"/>
    </row>
    <row r="13" spans="2:11" x14ac:dyDescent="0.25">
      <c r="B13" s="50"/>
      <c r="C13" s="52"/>
      <c r="D13" s="51"/>
      <c r="G13" s="33">
        <v>70</v>
      </c>
      <c r="H13" s="23">
        <v>38.89</v>
      </c>
      <c r="K13" s="61"/>
    </row>
    <row r="14" spans="2:11" x14ac:dyDescent="0.25">
      <c r="B14" s="9" t="s">
        <v>366</v>
      </c>
      <c r="C14" s="53" t="s">
        <v>368</v>
      </c>
      <c r="D14" s="10" t="s">
        <v>83</v>
      </c>
      <c r="G14" s="33">
        <v>80</v>
      </c>
      <c r="H14" s="23">
        <v>39.29</v>
      </c>
      <c r="K14" s="61"/>
    </row>
    <row r="15" spans="2:11" x14ac:dyDescent="0.25">
      <c r="B15" s="33" t="s">
        <v>171</v>
      </c>
      <c r="C15" s="56">
        <v>0</v>
      </c>
      <c r="D15" s="23">
        <v>8</v>
      </c>
      <c r="G15" s="33">
        <v>90</v>
      </c>
      <c r="H15" s="23">
        <v>36.299999999999997</v>
      </c>
      <c r="K15" s="61"/>
    </row>
    <row r="16" spans="2:11" x14ac:dyDescent="0.25">
      <c r="B16" s="33" t="s">
        <v>172</v>
      </c>
      <c r="C16" s="56">
        <v>63152</v>
      </c>
      <c r="D16" s="23">
        <v>44.52</v>
      </c>
      <c r="G16" s="33">
        <v>100</v>
      </c>
      <c r="H16" s="23">
        <v>33.85</v>
      </c>
      <c r="K16" s="61"/>
    </row>
    <row r="17" spans="2:11" x14ac:dyDescent="0.25">
      <c r="B17" s="33" t="s">
        <v>173</v>
      </c>
      <c r="C17" s="56">
        <v>279674</v>
      </c>
      <c r="D17" s="23">
        <v>50.04</v>
      </c>
      <c r="G17" s="33">
        <v>110</v>
      </c>
      <c r="H17" s="23">
        <v>30.96</v>
      </c>
      <c r="J17" s="61"/>
      <c r="K17" s="61"/>
    </row>
    <row r="18" spans="2:11" x14ac:dyDescent="0.25">
      <c r="B18" s="34" t="s">
        <v>174</v>
      </c>
      <c r="C18" s="54">
        <v>505978</v>
      </c>
      <c r="D18" s="63">
        <v>61.36</v>
      </c>
      <c r="G18" s="33">
        <v>120</v>
      </c>
      <c r="H18" s="23">
        <v>27.14</v>
      </c>
      <c r="J18" s="61"/>
      <c r="K18" s="61"/>
    </row>
    <row r="19" spans="2:11" ht="15" customHeight="1" x14ac:dyDescent="0.25">
      <c r="B19" s="67" t="s">
        <v>377</v>
      </c>
      <c r="C19" s="67"/>
      <c r="D19" s="67"/>
      <c r="E19" s="26"/>
      <c r="G19" s="33">
        <v>130</v>
      </c>
      <c r="H19" s="23">
        <v>28.59</v>
      </c>
      <c r="J19" s="61"/>
      <c r="K19" s="61"/>
    </row>
    <row r="20" spans="2:11" x14ac:dyDescent="0.25">
      <c r="B20" s="74"/>
      <c r="C20" s="74"/>
      <c r="D20" s="74"/>
      <c r="E20" s="26"/>
      <c r="G20" s="33">
        <v>140</v>
      </c>
      <c r="H20" s="23">
        <v>26.45</v>
      </c>
      <c r="J20" s="61"/>
      <c r="K20" s="61"/>
    </row>
    <row r="21" spans="2:11" x14ac:dyDescent="0.25">
      <c r="B21" s="74"/>
      <c r="C21" s="74"/>
      <c r="D21" s="74"/>
      <c r="E21" s="26"/>
      <c r="G21" s="33">
        <v>150</v>
      </c>
      <c r="H21" s="23">
        <v>28.09</v>
      </c>
      <c r="J21" s="61"/>
      <c r="K21" s="61"/>
    </row>
    <row r="22" spans="2:11" x14ac:dyDescent="0.25">
      <c r="B22" s="74"/>
      <c r="C22" s="74"/>
      <c r="D22" s="74"/>
      <c r="E22" s="26"/>
      <c r="G22" s="33">
        <v>160</v>
      </c>
      <c r="H22" s="23">
        <v>25.37</v>
      </c>
      <c r="K22" s="61"/>
    </row>
    <row r="23" spans="2:11" x14ac:dyDescent="0.25">
      <c r="B23" s="74"/>
      <c r="C23" s="74"/>
      <c r="D23" s="74"/>
      <c r="E23" s="26"/>
      <c r="G23" s="33">
        <v>170</v>
      </c>
      <c r="H23" s="23">
        <v>27.07</v>
      </c>
      <c r="K23" s="61"/>
    </row>
    <row r="24" spans="2:11" x14ac:dyDescent="0.25">
      <c r="B24" s="74"/>
      <c r="C24" s="74"/>
      <c r="D24" s="74"/>
      <c r="E24" s="26"/>
      <c r="G24" s="33">
        <v>180</v>
      </c>
      <c r="H24" s="23">
        <v>24.92</v>
      </c>
      <c r="K24" s="61"/>
    </row>
    <row r="25" spans="2:11" x14ac:dyDescent="0.25">
      <c r="B25" s="74"/>
      <c r="C25" s="74"/>
      <c r="D25" s="74"/>
      <c r="E25" s="26"/>
      <c r="G25" s="33">
        <v>190</v>
      </c>
      <c r="H25" s="23">
        <v>25.73</v>
      </c>
      <c r="K25" s="61"/>
    </row>
    <row r="26" spans="2:11" x14ac:dyDescent="0.25">
      <c r="B26" s="70" t="s">
        <v>84</v>
      </c>
      <c r="C26" s="70"/>
      <c r="D26" s="70"/>
      <c r="G26" s="33">
        <v>200</v>
      </c>
      <c r="H26" s="23">
        <v>27.05</v>
      </c>
      <c r="K26" s="61"/>
    </row>
    <row r="27" spans="2:11" x14ac:dyDescent="0.25">
      <c r="G27" s="33">
        <v>210</v>
      </c>
      <c r="H27" s="23">
        <v>26.58</v>
      </c>
      <c r="K27" s="61"/>
    </row>
    <row r="28" spans="2:11" x14ac:dyDescent="0.25">
      <c r="G28" s="33">
        <v>220</v>
      </c>
      <c r="H28" s="23">
        <v>25.86</v>
      </c>
      <c r="K28" s="61"/>
    </row>
    <row r="29" spans="2:11" x14ac:dyDescent="0.25">
      <c r="G29" s="33">
        <v>230</v>
      </c>
      <c r="H29" s="23">
        <v>24.58</v>
      </c>
      <c r="K29" s="61"/>
    </row>
    <row r="30" spans="2:11" x14ac:dyDescent="0.25">
      <c r="G30" s="33">
        <v>240</v>
      </c>
      <c r="H30" s="23">
        <v>24.05</v>
      </c>
      <c r="K30" s="61"/>
    </row>
    <row r="31" spans="2:11" x14ac:dyDescent="0.25">
      <c r="G31" s="33">
        <v>250</v>
      </c>
      <c r="H31" s="23">
        <v>25.03</v>
      </c>
      <c r="K31" s="61"/>
    </row>
    <row r="32" spans="2:11" x14ac:dyDescent="0.25">
      <c r="G32" s="33">
        <v>260</v>
      </c>
      <c r="H32" s="23">
        <v>27.93</v>
      </c>
      <c r="K32" s="61"/>
    </row>
    <row r="33" spans="7:11" x14ac:dyDescent="0.25">
      <c r="G33" s="33">
        <v>270</v>
      </c>
      <c r="H33" s="23">
        <v>28.85</v>
      </c>
      <c r="K33" s="61"/>
    </row>
    <row r="34" spans="7:11" x14ac:dyDescent="0.25">
      <c r="G34" s="33">
        <v>280</v>
      </c>
      <c r="H34" s="23">
        <v>30.39</v>
      </c>
      <c r="K34" s="61"/>
    </row>
    <row r="35" spans="7:11" x14ac:dyDescent="0.25">
      <c r="G35" s="33">
        <v>290</v>
      </c>
      <c r="H35" s="23">
        <v>32.659999999999997</v>
      </c>
      <c r="K35" s="61"/>
    </row>
    <row r="36" spans="7:11" x14ac:dyDescent="0.25">
      <c r="G36" s="33">
        <v>300</v>
      </c>
      <c r="H36" s="23">
        <v>33.03</v>
      </c>
      <c r="K36" s="61"/>
    </row>
    <row r="37" spans="7:11" x14ac:dyDescent="0.25">
      <c r="G37" s="33">
        <v>310</v>
      </c>
      <c r="H37" s="23">
        <v>39.53</v>
      </c>
      <c r="K37" s="61"/>
    </row>
    <row r="38" spans="7:11" x14ac:dyDescent="0.25">
      <c r="G38" s="33">
        <v>320</v>
      </c>
      <c r="H38" s="23">
        <v>40.22</v>
      </c>
      <c r="K38" s="61"/>
    </row>
    <row r="39" spans="7:11" x14ac:dyDescent="0.25">
      <c r="G39" s="33">
        <v>330</v>
      </c>
      <c r="H39" s="23">
        <v>42.93</v>
      </c>
      <c r="K39" s="61"/>
    </row>
    <row r="40" spans="7:11" x14ac:dyDescent="0.25">
      <c r="G40" s="33">
        <v>340</v>
      </c>
      <c r="H40" s="23">
        <v>44.08</v>
      </c>
      <c r="K40" s="61"/>
    </row>
    <row r="41" spans="7:11" x14ac:dyDescent="0.25">
      <c r="G41" s="33">
        <v>350</v>
      </c>
      <c r="H41" s="23">
        <v>49.57</v>
      </c>
      <c r="K41" s="61"/>
    </row>
    <row r="42" spans="7:11" x14ac:dyDescent="0.25">
      <c r="G42" s="33">
        <v>360</v>
      </c>
      <c r="H42" s="23">
        <v>52.13</v>
      </c>
      <c r="K42" s="61"/>
    </row>
    <row r="43" spans="7:11" x14ac:dyDescent="0.25">
      <c r="G43" s="33">
        <v>370</v>
      </c>
      <c r="H43" s="23">
        <v>55.33</v>
      </c>
      <c r="K43" s="61"/>
    </row>
    <row r="44" spans="7:11" x14ac:dyDescent="0.25">
      <c r="G44" s="33">
        <v>380</v>
      </c>
      <c r="H44" s="23">
        <v>59.44</v>
      </c>
      <c r="K44" s="61"/>
    </row>
    <row r="45" spans="7:11" x14ac:dyDescent="0.25">
      <c r="G45" s="33">
        <v>390</v>
      </c>
      <c r="H45" s="23">
        <v>60.21</v>
      </c>
      <c r="K45" s="61"/>
    </row>
    <row r="46" spans="7:11" x14ac:dyDescent="0.25">
      <c r="G46" s="33">
        <v>400</v>
      </c>
      <c r="H46" s="23">
        <v>62.24</v>
      </c>
      <c r="K46" s="61"/>
    </row>
    <row r="47" spans="7:11" x14ac:dyDescent="0.25">
      <c r="G47" s="33">
        <v>410</v>
      </c>
      <c r="H47" s="23">
        <v>63.6</v>
      </c>
      <c r="K47" s="61"/>
    </row>
    <row r="48" spans="7:11" x14ac:dyDescent="0.25">
      <c r="G48" s="33">
        <v>420</v>
      </c>
      <c r="H48" s="23">
        <v>64.150000000000006</v>
      </c>
      <c r="K48" s="61"/>
    </row>
    <row r="49" spans="7:11" x14ac:dyDescent="0.25">
      <c r="G49" s="33">
        <v>430</v>
      </c>
      <c r="H49" s="23">
        <v>59.45</v>
      </c>
      <c r="K49" s="61"/>
    </row>
    <row r="50" spans="7:11" x14ac:dyDescent="0.25">
      <c r="G50" s="33">
        <v>440</v>
      </c>
      <c r="H50" s="23">
        <v>59.92</v>
      </c>
      <c r="K50" s="61"/>
    </row>
    <row r="51" spans="7:11" x14ac:dyDescent="0.25">
      <c r="G51" s="33">
        <v>450</v>
      </c>
      <c r="H51" s="23">
        <v>59.59</v>
      </c>
      <c r="K51" s="61"/>
    </row>
    <row r="52" spans="7:11" x14ac:dyDescent="0.25">
      <c r="G52" s="33">
        <v>460</v>
      </c>
      <c r="H52" s="23">
        <v>57.44</v>
      </c>
      <c r="K52" s="61"/>
    </row>
    <row r="53" spans="7:11" x14ac:dyDescent="0.25">
      <c r="G53" s="33">
        <v>470</v>
      </c>
      <c r="H53" s="23">
        <v>55.55</v>
      </c>
      <c r="K53" s="61"/>
    </row>
    <row r="54" spans="7:11" x14ac:dyDescent="0.25">
      <c r="G54" s="33">
        <v>480</v>
      </c>
      <c r="H54" s="23">
        <v>54</v>
      </c>
      <c r="K54" s="61"/>
    </row>
    <row r="55" spans="7:11" x14ac:dyDescent="0.25">
      <c r="G55" s="33">
        <v>490</v>
      </c>
      <c r="H55" s="23">
        <v>51.5</v>
      </c>
      <c r="K55" s="61"/>
    </row>
    <row r="56" spans="7:11" x14ac:dyDescent="0.25">
      <c r="G56" s="33">
        <v>500</v>
      </c>
      <c r="H56" s="23">
        <v>48.39</v>
      </c>
      <c r="K56" s="61"/>
    </row>
    <row r="57" spans="7:11" x14ac:dyDescent="0.25">
      <c r="G57" s="33">
        <v>510</v>
      </c>
      <c r="H57" s="23">
        <v>42.55</v>
      </c>
      <c r="K57" s="61"/>
    </row>
    <row r="58" spans="7:11" x14ac:dyDescent="0.25">
      <c r="G58" s="33">
        <v>520</v>
      </c>
      <c r="H58" s="23">
        <v>41.58</v>
      </c>
      <c r="K58" s="61"/>
    </row>
    <row r="59" spans="7:11" x14ac:dyDescent="0.25">
      <c r="G59" s="33">
        <v>530</v>
      </c>
      <c r="H59" s="23">
        <v>44.09</v>
      </c>
      <c r="K59" s="61"/>
    </row>
    <row r="60" spans="7:11" x14ac:dyDescent="0.25">
      <c r="G60" s="33">
        <v>540</v>
      </c>
      <c r="H60" s="23">
        <v>39.51</v>
      </c>
      <c r="K60" s="61"/>
    </row>
    <row r="61" spans="7:11" x14ac:dyDescent="0.25">
      <c r="G61" s="33">
        <v>550</v>
      </c>
      <c r="H61" s="23">
        <v>39.01</v>
      </c>
      <c r="K61" s="61"/>
    </row>
    <row r="62" spans="7:11" x14ac:dyDescent="0.25">
      <c r="G62" s="33">
        <v>560</v>
      </c>
      <c r="H62" s="23">
        <v>38.159999999999997</v>
      </c>
      <c r="K62" s="61"/>
    </row>
    <row r="63" spans="7:11" x14ac:dyDescent="0.25">
      <c r="G63" s="33">
        <v>570</v>
      </c>
      <c r="H63" s="23">
        <v>34.369999999999997</v>
      </c>
      <c r="K63" s="61"/>
    </row>
    <row r="64" spans="7:11" x14ac:dyDescent="0.25">
      <c r="G64" s="33">
        <v>580</v>
      </c>
      <c r="H64" s="23">
        <v>29.86</v>
      </c>
      <c r="K64" s="61"/>
    </row>
    <row r="65" spans="7:11" x14ac:dyDescent="0.25">
      <c r="G65" s="33">
        <v>590</v>
      </c>
      <c r="H65" s="23">
        <v>30.45</v>
      </c>
      <c r="K65" s="61"/>
    </row>
    <row r="66" spans="7:11" x14ac:dyDescent="0.25">
      <c r="G66" s="33">
        <v>600</v>
      </c>
      <c r="H66" s="23">
        <v>27.95</v>
      </c>
      <c r="K66" s="61"/>
    </row>
    <row r="67" spans="7:11" x14ac:dyDescent="0.25">
      <c r="G67" s="33">
        <v>610</v>
      </c>
      <c r="H67" s="23">
        <v>28.69</v>
      </c>
      <c r="K67" s="61"/>
    </row>
    <row r="68" spans="7:11" x14ac:dyDescent="0.25">
      <c r="G68" s="33">
        <v>620</v>
      </c>
      <c r="H68" s="23">
        <v>26.98</v>
      </c>
      <c r="K68" s="61"/>
    </row>
    <row r="69" spans="7:11" x14ac:dyDescent="0.25">
      <c r="G69" s="33">
        <v>630</v>
      </c>
      <c r="H69" s="23">
        <v>25.32</v>
      </c>
      <c r="K69" s="61"/>
    </row>
    <row r="70" spans="7:11" x14ac:dyDescent="0.25">
      <c r="G70" s="33">
        <v>640</v>
      </c>
      <c r="H70" s="23">
        <v>24.96</v>
      </c>
      <c r="K70" s="61"/>
    </row>
    <row r="71" spans="7:11" x14ac:dyDescent="0.25">
      <c r="G71" s="33">
        <v>650</v>
      </c>
      <c r="H71" s="23">
        <v>25.84</v>
      </c>
      <c r="K71" s="61"/>
    </row>
    <row r="72" spans="7:11" x14ac:dyDescent="0.25">
      <c r="G72" s="33">
        <v>660</v>
      </c>
      <c r="H72" s="23">
        <v>19.53</v>
      </c>
      <c r="K72" s="61"/>
    </row>
    <row r="73" spans="7:11" x14ac:dyDescent="0.25">
      <c r="G73" s="33">
        <v>670</v>
      </c>
      <c r="H73" s="23">
        <v>18.29</v>
      </c>
      <c r="K73" s="61"/>
    </row>
    <row r="74" spans="7:11" x14ac:dyDescent="0.25">
      <c r="G74" s="33">
        <v>680</v>
      </c>
      <c r="H74" s="23">
        <v>16.510000000000002</v>
      </c>
      <c r="K74" s="61"/>
    </row>
    <row r="75" spans="7:11" x14ac:dyDescent="0.25">
      <c r="G75" s="33">
        <v>690</v>
      </c>
      <c r="H75" s="23">
        <v>16.05</v>
      </c>
      <c r="K75" s="61"/>
    </row>
    <row r="76" spans="7:11" x14ac:dyDescent="0.25">
      <c r="G76" s="33">
        <v>700</v>
      </c>
      <c r="H76" s="23">
        <v>16.52</v>
      </c>
      <c r="K76" s="61"/>
    </row>
    <row r="77" spans="7:11" x14ac:dyDescent="0.25">
      <c r="G77" s="33">
        <v>710</v>
      </c>
      <c r="H77" s="23">
        <v>14.21</v>
      </c>
      <c r="K77" s="61"/>
    </row>
    <row r="78" spans="7:11" x14ac:dyDescent="0.25">
      <c r="G78" s="33">
        <v>720</v>
      </c>
      <c r="H78" s="23">
        <v>14.16</v>
      </c>
      <c r="K78" s="61"/>
    </row>
    <row r="79" spans="7:11" x14ac:dyDescent="0.25">
      <c r="G79" s="33">
        <v>730</v>
      </c>
      <c r="H79" s="23">
        <v>12.81</v>
      </c>
      <c r="K79" s="61"/>
    </row>
    <row r="80" spans="7:11" x14ac:dyDescent="0.25">
      <c r="G80" s="33">
        <v>740</v>
      </c>
      <c r="H80" s="23">
        <v>12.56</v>
      </c>
      <c r="K80" s="61"/>
    </row>
    <row r="81" spans="7:11" x14ac:dyDescent="0.25">
      <c r="G81" s="33">
        <v>750</v>
      </c>
      <c r="H81" s="23">
        <v>12.01</v>
      </c>
      <c r="K81" s="61"/>
    </row>
    <row r="82" spans="7:11" x14ac:dyDescent="0.25">
      <c r="G82" s="33">
        <v>760</v>
      </c>
      <c r="H82" s="23">
        <v>9.74</v>
      </c>
      <c r="K82" s="61"/>
    </row>
    <row r="83" spans="7:11" x14ac:dyDescent="0.25">
      <c r="G83" s="33">
        <v>770</v>
      </c>
      <c r="H83" s="23">
        <v>10.11</v>
      </c>
      <c r="K83" s="61"/>
    </row>
    <row r="84" spans="7:11" x14ac:dyDescent="0.25">
      <c r="G84" s="33">
        <v>780</v>
      </c>
      <c r="H84" s="23">
        <v>10.09</v>
      </c>
      <c r="K84" s="61"/>
    </row>
    <row r="85" spans="7:11" x14ac:dyDescent="0.25">
      <c r="G85" s="33">
        <v>790</v>
      </c>
      <c r="H85" s="23">
        <v>9.56</v>
      </c>
      <c r="K85" s="61"/>
    </row>
    <row r="86" spans="7:11" x14ac:dyDescent="0.25">
      <c r="G86" s="33">
        <v>800</v>
      </c>
      <c r="H86" s="23">
        <v>9</v>
      </c>
      <c r="K86" s="61"/>
    </row>
    <row r="87" spans="7:11" x14ac:dyDescent="0.25">
      <c r="G87" s="33">
        <v>810</v>
      </c>
      <c r="H87" s="23">
        <v>7.88</v>
      </c>
      <c r="K87" s="61"/>
    </row>
    <row r="88" spans="7:11" x14ac:dyDescent="0.25">
      <c r="G88" s="33">
        <v>820</v>
      </c>
      <c r="H88" s="23">
        <v>8.57</v>
      </c>
      <c r="K88" s="61"/>
    </row>
    <row r="89" spans="7:11" x14ac:dyDescent="0.25">
      <c r="G89" s="33">
        <v>830</v>
      </c>
      <c r="H89" s="23">
        <v>7.96</v>
      </c>
      <c r="K89" s="61"/>
    </row>
    <row r="90" spans="7:11" x14ac:dyDescent="0.25">
      <c r="G90" s="33">
        <v>840</v>
      </c>
      <c r="H90" s="23">
        <v>7.08</v>
      </c>
      <c r="K90" s="61"/>
    </row>
    <row r="91" spans="7:11" x14ac:dyDescent="0.25">
      <c r="G91" s="33">
        <v>850</v>
      </c>
      <c r="H91" s="23">
        <v>5.73</v>
      </c>
      <c r="K91" s="61"/>
    </row>
    <row r="92" spans="7:11" x14ac:dyDescent="0.25">
      <c r="G92" s="33">
        <v>860</v>
      </c>
      <c r="H92" s="23">
        <v>6.03</v>
      </c>
      <c r="K92" s="61"/>
    </row>
    <row r="93" spans="7:11" x14ac:dyDescent="0.25">
      <c r="G93" s="33">
        <v>870</v>
      </c>
      <c r="H93" s="23">
        <v>6.38</v>
      </c>
      <c r="K93" s="61"/>
    </row>
    <row r="94" spans="7:11" x14ac:dyDescent="0.25">
      <c r="G94" s="33">
        <v>880</v>
      </c>
      <c r="H94" s="23">
        <v>6.06</v>
      </c>
      <c r="K94" s="61"/>
    </row>
    <row r="95" spans="7:11" x14ac:dyDescent="0.25">
      <c r="G95" s="33">
        <v>890</v>
      </c>
      <c r="H95" s="23">
        <v>5.12</v>
      </c>
      <c r="K95" s="61"/>
    </row>
    <row r="96" spans="7:11" x14ac:dyDescent="0.25">
      <c r="G96" s="33">
        <v>900</v>
      </c>
      <c r="H96" s="23">
        <v>5.59</v>
      </c>
      <c r="K96" s="61"/>
    </row>
    <row r="97" spans="7:11" x14ac:dyDescent="0.25">
      <c r="G97" s="33">
        <v>910</v>
      </c>
      <c r="H97" s="23">
        <v>4.9800000000000004</v>
      </c>
      <c r="K97" s="61"/>
    </row>
    <row r="98" spans="7:11" x14ac:dyDescent="0.25">
      <c r="G98" s="33">
        <v>920</v>
      </c>
      <c r="H98" s="23">
        <v>4.24</v>
      </c>
      <c r="K98" s="61"/>
    </row>
    <row r="99" spans="7:11" x14ac:dyDescent="0.25">
      <c r="G99" s="33">
        <v>930</v>
      </c>
      <c r="H99" s="23">
        <v>3.98</v>
      </c>
      <c r="K99" s="61"/>
    </row>
    <row r="100" spans="7:11" x14ac:dyDescent="0.25">
      <c r="G100" s="33">
        <v>940</v>
      </c>
      <c r="H100" s="23">
        <v>4.54</v>
      </c>
      <c r="K100" s="61"/>
    </row>
    <row r="101" spans="7:11" x14ac:dyDescent="0.25">
      <c r="G101" s="33">
        <v>950</v>
      </c>
      <c r="H101" s="23">
        <v>4.51</v>
      </c>
      <c r="K101" s="61"/>
    </row>
    <row r="102" spans="7:11" x14ac:dyDescent="0.25">
      <c r="G102" s="33">
        <v>960</v>
      </c>
      <c r="H102" s="23">
        <v>3.58</v>
      </c>
      <c r="K102" s="61"/>
    </row>
    <row r="103" spans="7:11" x14ac:dyDescent="0.25">
      <c r="G103" s="33">
        <v>970</v>
      </c>
      <c r="H103" s="23">
        <v>3.75</v>
      </c>
      <c r="K103" s="61"/>
    </row>
    <row r="104" spans="7:11" x14ac:dyDescent="0.25">
      <c r="G104" s="33">
        <v>980</v>
      </c>
      <c r="H104" s="23">
        <v>3.61</v>
      </c>
      <c r="K104" s="61"/>
    </row>
    <row r="105" spans="7:11" x14ac:dyDescent="0.25">
      <c r="G105" s="33">
        <v>990</v>
      </c>
      <c r="H105" s="23">
        <v>3.72</v>
      </c>
      <c r="K105" s="61"/>
    </row>
    <row r="106" spans="7:11" x14ac:dyDescent="0.25">
      <c r="G106" s="34">
        <v>1000</v>
      </c>
      <c r="H106" s="63">
        <v>3.64</v>
      </c>
      <c r="K106" s="61"/>
    </row>
  </sheetData>
  <mergeCells count="3">
    <mergeCell ref="B4:D4"/>
    <mergeCell ref="B26:D26"/>
    <mergeCell ref="B19:D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98261-7262-4B2C-A81A-0CD41CF5C130}">
  <dimension ref="B2:M40"/>
  <sheetViews>
    <sheetView workbookViewId="0"/>
  </sheetViews>
  <sheetFormatPr defaultColWidth="8.85546875" defaultRowHeight="15" x14ac:dyDescent="0.25"/>
  <cols>
    <col min="1" max="1" width="8.85546875" style="1"/>
    <col min="2" max="2" width="23.28515625" style="1" customWidth="1"/>
    <col min="3" max="3" width="34.85546875" style="1" bestFit="1" customWidth="1"/>
    <col min="4" max="4" width="36.28515625" style="1" bestFit="1" customWidth="1"/>
    <col min="5" max="5" width="33.28515625" style="1" bestFit="1" customWidth="1"/>
    <col min="6" max="6" width="39.42578125" style="1" bestFit="1" customWidth="1"/>
    <col min="7" max="16384" width="8.85546875" style="1"/>
  </cols>
  <sheetData>
    <row r="2" spans="2:13" ht="31.15" customHeight="1" x14ac:dyDescent="0.25">
      <c r="B2" s="3"/>
    </row>
    <row r="3" spans="2:13" ht="31.15" customHeight="1" x14ac:dyDescent="0.25">
      <c r="B3" s="3" t="s">
        <v>85</v>
      </c>
    </row>
    <row r="4" spans="2:13" ht="31.15" customHeight="1" thickBot="1" x14ac:dyDescent="0.3">
      <c r="B4" s="73" t="s">
        <v>170</v>
      </c>
      <c r="C4" s="73"/>
      <c r="D4" s="73"/>
      <c r="E4" s="73"/>
      <c r="F4" s="4"/>
    </row>
    <row r="5" spans="2:13" ht="15.75" thickTop="1" x14ac:dyDescent="0.25"/>
    <row r="6" spans="2:13" x14ac:dyDescent="0.25">
      <c r="B6" s="9"/>
      <c r="C6" s="10" t="s">
        <v>86</v>
      </c>
      <c r="D6" s="10" t="s">
        <v>87</v>
      </c>
      <c r="E6" s="10" t="s">
        <v>88</v>
      </c>
      <c r="F6" s="10" t="s">
        <v>89</v>
      </c>
    </row>
    <row r="7" spans="2:13" x14ac:dyDescent="0.25">
      <c r="B7" s="13" t="s">
        <v>90</v>
      </c>
      <c r="C7" s="43">
        <v>88.2</v>
      </c>
      <c r="D7" s="43">
        <v>43.2</v>
      </c>
      <c r="E7" s="43">
        <v>13.7</v>
      </c>
      <c r="F7" s="43">
        <v>30.9</v>
      </c>
      <c r="H7" s="62"/>
      <c r="I7" s="62"/>
      <c r="J7" s="62"/>
      <c r="K7" s="62"/>
      <c r="L7" s="62"/>
      <c r="M7" s="62"/>
    </row>
    <row r="8" spans="2:13" x14ac:dyDescent="0.25">
      <c r="B8" s="13" t="s">
        <v>91</v>
      </c>
      <c r="C8" s="43">
        <v>89.4</v>
      </c>
      <c r="D8" s="43">
        <v>44.6</v>
      </c>
      <c r="E8" s="43">
        <v>14.4</v>
      </c>
      <c r="F8" s="43">
        <v>31.8</v>
      </c>
      <c r="H8" s="62"/>
      <c r="I8" s="62"/>
      <c r="J8" s="62"/>
      <c r="K8" s="62"/>
    </row>
    <row r="9" spans="2:13" x14ac:dyDescent="0.25">
      <c r="B9" s="13" t="s">
        <v>92</v>
      </c>
      <c r="C9" s="43">
        <v>89.8</v>
      </c>
      <c r="D9" s="43">
        <v>44.7</v>
      </c>
      <c r="E9" s="43">
        <v>14.2</v>
      </c>
      <c r="F9" s="43">
        <v>30.8</v>
      </c>
      <c r="H9" s="62"/>
      <c r="I9" s="62"/>
      <c r="J9" s="62"/>
      <c r="K9" s="62"/>
    </row>
    <row r="10" spans="2:13" x14ac:dyDescent="0.25">
      <c r="B10" s="13" t="s">
        <v>93</v>
      </c>
      <c r="C10" s="43">
        <v>90.1</v>
      </c>
      <c r="D10" s="43">
        <v>46</v>
      </c>
      <c r="E10" s="43">
        <v>15.2</v>
      </c>
      <c r="F10" s="43">
        <v>31.9</v>
      </c>
      <c r="H10" s="62"/>
      <c r="I10" s="62"/>
      <c r="J10" s="62"/>
      <c r="K10" s="62"/>
    </row>
    <row r="11" spans="2:13" x14ac:dyDescent="0.25">
      <c r="B11" s="13" t="s">
        <v>94</v>
      </c>
      <c r="C11" s="43">
        <v>90.2</v>
      </c>
      <c r="D11" s="43">
        <v>46.3</v>
      </c>
      <c r="E11" s="43">
        <v>15.4</v>
      </c>
      <c r="F11" s="43">
        <v>31.9</v>
      </c>
      <c r="H11" s="62"/>
      <c r="I11" s="62"/>
      <c r="J11" s="62"/>
      <c r="K11" s="62"/>
    </row>
    <row r="12" spans="2:13" x14ac:dyDescent="0.25">
      <c r="B12" s="13" t="s">
        <v>95</v>
      </c>
      <c r="C12" s="43">
        <v>90</v>
      </c>
      <c r="D12" s="43">
        <v>47.7</v>
      </c>
      <c r="E12" s="43">
        <v>19</v>
      </c>
      <c r="F12" s="43">
        <v>37.9</v>
      </c>
      <c r="H12" s="62"/>
      <c r="I12" s="62"/>
      <c r="J12" s="62"/>
      <c r="K12" s="62"/>
    </row>
    <row r="13" spans="2:13" x14ac:dyDescent="0.25">
      <c r="B13" s="13" t="s">
        <v>22</v>
      </c>
      <c r="C13" s="43">
        <v>89.7</v>
      </c>
      <c r="D13" s="43">
        <v>45.1</v>
      </c>
      <c r="E13" s="43">
        <v>18.600000000000001</v>
      </c>
      <c r="F13" s="43">
        <v>36.9</v>
      </c>
      <c r="H13" s="62"/>
      <c r="I13" s="62"/>
      <c r="J13" s="62"/>
      <c r="K13" s="62"/>
    </row>
    <row r="14" spans="2:13" x14ac:dyDescent="0.25">
      <c r="B14" s="13" t="s">
        <v>23</v>
      </c>
      <c r="C14" s="43">
        <v>89.6</v>
      </c>
      <c r="D14" s="43">
        <v>42.8</v>
      </c>
      <c r="E14" s="43">
        <v>19</v>
      </c>
      <c r="F14" s="43">
        <v>37.5</v>
      </c>
      <c r="H14" s="62"/>
      <c r="I14" s="62"/>
      <c r="J14" s="62"/>
      <c r="K14" s="62"/>
    </row>
    <row r="15" spans="2:13" x14ac:dyDescent="0.25">
      <c r="B15" s="13" t="s">
        <v>24</v>
      </c>
      <c r="C15" s="43">
        <v>89.3</v>
      </c>
      <c r="D15" s="43">
        <v>39.700000000000003</v>
      </c>
      <c r="E15" s="43">
        <v>18.7</v>
      </c>
      <c r="F15" s="43">
        <v>37.6</v>
      </c>
      <c r="H15" s="62"/>
      <c r="I15" s="62"/>
      <c r="J15" s="62"/>
      <c r="K15" s="62"/>
    </row>
    <row r="16" spans="2:13" x14ac:dyDescent="0.25">
      <c r="B16" s="13" t="s">
        <v>25</v>
      </c>
      <c r="C16" s="43">
        <v>89</v>
      </c>
      <c r="D16" s="43">
        <v>39</v>
      </c>
      <c r="E16" s="43">
        <v>17.899999999999999</v>
      </c>
      <c r="F16" s="43">
        <v>36.4</v>
      </c>
      <c r="H16" s="62"/>
      <c r="I16" s="62"/>
      <c r="J16" s="62"/>
      <c r="K16" s="62"/>
    </row>
    <row r="17" spans="2:11" x14ac:dyDescent="0.25">
      <c r="B17" s="13" t="s">
        <v>26</v>
      </c>
      <c r="C17" s="43">
        <v>88.5</v>
      </c>
      <c r="D17" s="43">
        <v>23.2</v>
      </c>
      <c r="E17" s="43">
        <v>18.100000000000001</v>
      </c>
      <c r="F17" s="43">
        <v>37.5</v>
      </c>
      <c r="H17" s="62"/>
      <c r="I17" s="62"/>
      <c r="J17" s="62"/>
      <c r="K17" s="62"/>
    </row>
    <row r="18" spans="2:11" x14ac:dyDescent="0.25">
      <c r="B18" s="13" t="s">
        <v>27</v>
      </c>
      <c r="C18" s="43">
        <v>88.3</v>
      </c>
      <c r="D18" s="43">
        <v>23.6</v>
      </c>
      <c r="E18" s="43">
        <v>18.5</v>
      </c>
      <c r="F18" s="43">
        <v>38.4</v>
      </c>
      <c r="H18" s="62"/>
      <c r="I18" s="62"/>
      <c r="J18" s="62"/>
      <c r="K18" s="62"/>
    </row>
    <row r="19" spans="2:11" x14ac:dyDescent="0.25">
      <c r="B19" s="13" t="s">
        <v>28</v>
      </c>
      <c r="C19" s="43">
        <v>87.9</v>
      </c>
      <c r="D19" s="43">
        <v>24.5</v>
      </c>
      <c r="E19" s="43">
        <v>19.100000000000001</v>
      </c>
      <c r="F19" s="43">
        <v>39.200000000000003</v>
      </c>
      <c r="H19" s="62"/>
      <c r="I19" s="62"/>
      <c r="J19" s="62"/>
      <c r="K19" s="62"/>
    </row>
    <row r="20" spans="2:11" x14ac:dyDescent="0.25">
      <c r="B20" s="13" t="s">
        <v>29</v>
      </c>
      <c r="C20" s="43">
        <v>87.2</v>
      </c>
      <c r="D20" s="43">
        <v>25.5</v>
      </c>
      <c r="E20" s="43">
        <v>20</v>
      </c>
      <c r="F20" s="43">
        <v>40.299999999999997</v>
      </c>
      <c r="H20" s="62"/>
      <c r="I20" s="62"/>
      <c r="J20" s="62"/>
      <c r="K20" s="62"/>
    </row>
    <row r="21" spans="2:11" x14ac:dyDescent="0.25">
      <c r="B21" s="13" t="s">
        <v>30</v>
      </c>
      <c r="C21" s="43">
        <v>86.2</v>
      </c>
      <c r="D21" s="43">
        <v>26.6</v>
      </c>
      <c r="E21" s="43">
        <v>20.7</v>
      </c>
      <c r="F21" s="43">
        <v>42.3</v>
      </c>
      <c r="H21" s="62"/>
      <c r="I21" s="62"/>
      <c r="J21" s="62"/>
      <c r="K21" s="62"/>
    </row>
    <row r="22" spans="2:11" x14ac:dyDescent="0.25">
      <c r="B22" s="13" t="s">
        <v>31</v>
      </c>
      <c r="C22" s="43">
        <v>85.2</v>
      </c>
      <c r="D22" s="43">
        <v>12.9</v>
      </c>
      <c r="E22" s="43">
        <v>19</v>
      </c>
      <c r="F22" s="43">
        <v>40.200000000000003</v>
      </c>
      <c r="H22" s="62"/>
      <c r="I22" s="62"/>
      <c r="J22" s="62"/>
      <c r="K22" s="62"/>
    </row>
    <row r="23" spans="2:11" x14ac:dyDescent="0.25">
      <c r="B23" s="13" t="s">
        <v>32</v>
      </c>
      <c r="C23" s="43">
        <v>86</v>
      </c>
      <c r="D23" s="43">
        <v>0</v>
      </c>
      <c r="E23" s="43">
        <v>13.3</v>
      </c>
      <c r="F23" s="43">
        <v>29.7</v>
      </c>
      <c r="H23" s="62"/>
      <c r="I23" s="62"/>
      <c r="J23" s="62"/>
      <c r="K23" s="62"/>
    </row>
    <row r="24" spans="2:11" x14ac:dyDescent="0.25">
      <c r="B24" s="13" t="s">
        <v>33</v>
      </c>
      <c r="C24" s="43">
        <v>86.4</v>
      </c>
      <c r="D24" s="43">
        <v>0</v>
      </c>
      <c r="E24" s="43">
        <v>14</v>
      </c>
      <c r="F24" s="43">
        <v>31.3</v>
      </c>
      <c r="H24" s="62"/>
      <c r="I24" s="62"/>
      <c r="J24" s="62"/>
      <c r="K24" s="62"/>
    </row>
    <row r="25" spans="2:11" x14ac:dyDescent="0.25">
      <c r="B25" s="13" t="s">
        <v>34</v>
      </c>
      <c r="C25" s="43">
        <v>86.3</v>
      </c>
      <c r="D25" s="43">
        <v>0</v>
      </c>
      <c r="E25" s="43">
        <v>14.9</v>
      </c>
      <c r="F25" s="43">
        <v>33.700000000000003</v>
      </c>
      <c r="H25" s="62"/>
      <c r="I25" s="62"/>
      <c r="J25" s="62"/>
      <c r="K25" s="62"/>
    </row>
    <row r="26" spans="2:11" x14ac:dyDescent="0.25">
      <c r="B26" s="13" t="s">
        <v>35</v>
      </c>
      <c r="C26" s="43">
        <v>86.3</v>
      </c>
      <c r="D26" s="43">
        <v>0</v>
      </c>
      <c r="E26" s="43">
        <v>11.5</v>
      </c>
      <c r="F26" s="43">
        <v>26.1</v>
      </c>
      <c r="H26" s="62"/>
      <c r="I26" s="62"/>
      <c r="J26" s="62"/>
      <c r="K26" s="62"/>
    </row>
    <row r="27" spans="2:11" x14ac:dyDescent="0.25">
      <c r="B27" s="13" t="s">
        <v>36</v>
      </c>
      <c r="C27" s="43">
        <v>86.4</v>
      </c>
      <c r="D27" s="43">
        <v>0</v>
      </c>
      <c r="E27" s="43">
        <v>10</v>
      </c>
      <c r="F27" s="43">
        <v>22.5</v>
      </c>
      <c r="H27" s="62"/>
      <c r="I27" s="62"/>
      <c r="J27" s="62"/>
      <c r="K27" s="62"/>
    </row>
    <row r="28" spans="2:11" x14ac:dyDescent="0.25">
      <c r="B28" s="13" t="s">
        <v>37</v>
      </c>
      <c r="C28" s="43">
        <v>86.7</v>
      </c>
      <c r="D28" s="43">
        <v>0</v>
      </c>
      <c r="E28" s="43">
        <v>9.8000000000000007</v>
      </c>
      <c r="F28" s="43">
        <v>22.6</v>
      </c>
      <c r="H28" s="62"/>
      <c r="I28" s="62"/>
      <c r="J28" s="62"/>
      <c r="K28" s="62"/>
    </row>
    <row r="29" spans="2:11" x14ac:dyDescent="0.25">
      <c r="B29" s="13" t="s">
        <v>38</v>
      </c>
      <c r="C29" s="43">
        <v>86.7</v>
      </c>
      <c r="D29" s="43">
        <v>0</v>
      </c>
      <c r="E29" s="43">
        <v>10</v>
      </c>
      <c r="F29" s="43">
        <v>23</v>
      </c>
      <c r="H29" s="62"/>
      <c r="I29" s="62"/>
      <c r="J29" s="62"/>
      <c r="K29" s="62"/>
    </row>
    <row r="30" spans="2:11" x14ac:dyDescent="0.25">
      <c r="B30" s="13" t="s">
        <v>39</v>
      </c>
      <c r="C30" s="43">
        <v>86.6</v>
      </c>
      <c r="D30" s="43">
        <v>0</v>
      </c>
      <c r="E30" s="43">
        <v>9.8000000000000007</v>
      </c>
      <c r="F30" s="43">
        <v>22.6</v>
      </c>
      <c r="H30" s="62"/>
      <c r="I30" s="62"/>
      <c r="J30" s="62"/>
      <c r="K30" s="62"/>
    </row>
    <row r="31" spans="2:11" x14ac:dyDescent="0.25">
      <c r="B31" s="13" t="s">
        <v>40</v>
      </c>
      <c r="C31" s="43">
        <v>86.9</v>
      </c>
      <c r="D31" s="43">
        <v>0</v>
      </c>
      <c r="E31" s="43">
        <v>9.5</v>
      </c>
      <c r="F31" s="43">
        <v>21.4</v>
      </c>
      <c r="H31" s="62"/>
      <c r="I31" s="62"/>
      <c r="J31" s="62"/>
      <c r="K31" s="62"/>
    </row>
    <row r="32" spans="2:11" x14ac:dyDescent="0.25">
      <c r="B32" s="13" t="s">
        <v>41</v>
      </c>
      <c r="C32" s="43">
        <v>87.1</v>
      </c>
      <c r="D32" s="43">
        <v>0</v>
      </c>
      <c r="E32" s="43">
        <v>9.3000000000000007</v>
      </c>
      <c r="F32" s="43">
        <v>20.8</v>
      </c>
      <c r="H32" s="62"/>
      <c r="I32" s="62"/>
      <c r="J32" s="62"/>
      <c r="K32" s="62"/>
    </row>
    <row r="33" spans="2:11" x14ac:dyDescent="0.25">
      <c r="B33" s="13" t="s">
        <v>42</v>
      </c>
      <c r="C33" s="43">
        <v>87.6</v>
      </c>
      <c r="D33" s="43">
        <v>0</v>
      </c>
      <c r="E33" s="43">
        <v>9.6999999999999993</v>
      </c>
      <c r="F33" s="43">
        <v>23.5</v>
      </c>
      <c r="H33" s="62"/>
      <c r="I33" s="62"/>
      <c r="J33" s="62"/>
      <c r="K33" s="62"/>
    </row>
    <row r="34" spans="2:11" x14ac:dyDescent="0.25">
      <c r="B34" s="13" t="s">
        <v>43</v>
      </c>
      <c r="C34" s="43">
        <v>87.8</v>
      </c>
      <c r="D34" s="43">
        <v>0</v>
      </c>
      <c r="E34" s="43">
        <v>10.3</v>
      </c>
      <c r="F34" s="43">
        <v>23.5</v>
      </c>
      <c r="H34" s="62"/>
      <c r="I34" s="62"/>
      <c r="J34" s="62"/>
      <c r="K34" s="62"/>
    </row>
    <row r="35" spans="2:11" x14ac:dyDescent="0.25">
      <c r="B35" s="13" t="s">
        <v>44</v>
      </c>
      <c r="C35" s="43">
        <v>88.1</v>
      </c>
      <c r="D35" s="43">
        <v>0</v>
      </c>
      <c r="E35" s="43">
        <v>10.6</v>
      </c>
      <c r="F35" s="43">
        <v>24</v>
      </c>
      <c r="H35" s="62"/>
      <c r="I35" s="62"/>
      <c r="J35" s="62"/>
      <c r="K35" s="62"/>
    </row>
    <row r="36" spans="2:11" x14ac:dyDescent="0.25">
      <c r="B36" s="13" t="s">
        <v>96</v>
      </c>
      <c r="C36" s="43">
        <v>88.1</v>
      </c>
      <c r="D36" s="43">
        <v>0</v>
      </c>
      <c r="E36" s="43">
        <v>10.9</v>
      </c>
      <c r="F36" s="43">
        <v>24.6</v>
      </c>
      <c r="H36" s="62"/>
      <c r="I36" s="62"/>
      <c r="J36" s="62"/>
      <c r="K36" s="62"/>
    </row>
    <row r="37" spans="2:11" x14ac:dyDescent="0.25">
      <c r="B37" s="13" t="s">
        <v>97</v>
      </c>
      <c r="C37" s="43">
        <v>88.2</v>
      </c>
      <c r="D37" s="43">
        <v>0</v>
      </c>
      <c r="E37" s="43">
        <v>10.9</v>
      </c>
      <c r="F37" s="43">
        <v>24.7</v>
      </c>
      <c r="H37" s="62"/>
      <c r="I37" s="62"/>
      <c r="J37" s="62"/>
      <c r="K37" s="62"/>
    </row>
    <row r="38" spans="2:11" x14ac:dyDescent="0.25">
      <c r="B38" s="18" t="s">
        <v>98</v>
      </c>
      <c r="C38" s="44">
        <v>88.2</v>
      </c>
      <c r="D38" s="44">
        <v>0</v>
      </c>
      <c r="E38" s="44">
        <v>10.9</v>
      </c>
      <c r="F38" s="44">
        <v>24.8</v>
      </c>
      <c r="H38" s="62"/>
      <c r="I38" s="62"/>
      <c r="J38" s="62"/>
      <c r="K38" s="62"/>
    </row>
    <row r="39" spans="2:11" ht="39.75" customHeight="1" x14ac:dyDescent="0.25">
      <c r="B39" s="67" t="s">
        <v>99</v>
      </c>
      <c r="C39" s="67"/>
      <c r="D39" s="67"/>
      <c r="E39" s="29"/>
      <c r="F39" s="29"/>
    </row>
    <row r="40" spans="2:11" ht="47.25" customHeight="1" x14ac:dyDescent="0.25">
      <c r="B40" s="70" t="s">
        <v>378</v>
      </c>
      <c r="C40" s="70"/>
      <c r="D40" s="70"/>
      <c r="E40" s="20"/>
      <c r="F40" s="20"/>
    </row>
  </sheetData>
  <mergeCells count="3">
    <mergeCell ref="B4:E4"/>
    <mergeCell ref="B39:D39"/>
    <mergeCell ref="B40:D4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9AC85-FA22-40A5-90ED-20963649E043}">
  <dimension ref="B2:I108"/>
  <sheetViews>
    <sheetView workbookViewId="0"/>
  </sheetViews>
  <sheetFormatPr defaultColWidth="8.85546875" defaultRowHeight="15" x14ac:dyDescent="0.25"/>
  <cols>
    <col min="1" max="1" width="8.85546875" style="1"/>
    <col min="2" max="2" width="39.7109375" style="1" bestFit="1" customWidth="1"/>
    <col min="3" max="4" width="18.85546875" style="1" customWidth="1"/>
    <col min="5" max="5" width="27.85546875" style="1" bestFit="1" customWidth="1"/>
    <col min="6" max="16384" width="8.85546875" style="1"/>
  </cols>
  <sheetData>
    <row r="2" spans="2:9" ht="31.15" customHeight="1" x14ac:dyDescent="0.25">
      <c r="B2" s="3"/>
    </row>
    <row r="3" spans="2:9" ht="31.15" customHeight="1" x14ac:dyDescent="0.25">
      <c r="B3" s="3" t="s">
        <v>100</v>
      </c>
    </row>
    <row r="4" spans="2:9" ht="31.15" customHeight="1" thickBot="1" x14ac:dyDescent="0.3">
      <c r="B4" s="73" t="s">
        <v>101</v>
      </c>
      <c r="C4" s="73"/>
      <c r="D4" s="73"/>
      <c r="E4" s="73"/>
    </row>
    <row r="5" spans="2:9" ht="15.75" thickTop="1" x14ac:dyDescent="0.25"/>
    <row r="6" spans="2:9" x14ac:dyDescent="0.25">
      <c r="B6" s="9" t="s">
        <v>278</v>
      </c>
      <c r="C6" s="10" t="s">
        <v>102</v>
      </c>
      <c r="D6" s="10" t="s">
        <v>103</v>
      </c>
      <c r="E6" s="10" t="s">
        <v>277</v>
      </c>
    </row>
    <row r="7" spans="2:9" x14ac:dyDescent="0.25">
      <c r="B7" s="33" t="s">
        <v>177</v>
      </c>
      <c r="C7" s="43">
        <v>14.3</v>
      </c>
      <c r="D7" s="43">
        <v>9.9</v>
      </c>
      <c r="E7" s="43">
        <v>10.8</v>
      </c>
      <c r="G7" s="62"/>
      <c r="H7" s="62"/>
      <c r="I7" s="62"/>
    </row>
    <row r="8" spans="2:9" x14ac:dyDescent="0.25">
      <c r="B8" s="33" t="s">
        <v>178</v>
      </c>
      <c r="C8" s="43">
        <v>12.8</v>
      </c>
      <c r="D8" s="43">
        <v>7.1</v>
      </c>
      <c r="E8" s="43">
        <v>15.1</v>
      </c>
      <c r="G8" s="62"/>
      <c r="H8" s="62"/>
      <c r="I8" s="62"/>
    </row>
    <row r="9" spans="2:9" x14ac:dyDescent="0.25">
      <c r="B9" s="33" t="s">
        <v>179</v>
      </c>
      <c r="C9" s="43">
        <v>13.1</v>
      </c>
      <c r="D9" s="43">
        <v>6.7</v>
      </c>
      <c r="E9" s="43">
        <v>17</v>
      </c>
      <c r="G9" s="62"/>
      <c r="H9" s="62"/>
      <c r="I9" s="62"/>
    </row>
    <row r="10" spans="2:9" x14ac:dyDescent="0.25">
      <c r="B10" s="33" t="s">
        <v>180</v>
      </c>
      <c r="C10" s="43">
        <v>12.4</v>
      </c>
      <c r="D10" s="43">
        <v>7.7</v>
      </c>
      <c r="E10" s="43">
        <v>18.5</v>
      </c>
      <c r="G10" s="62"/>
      <c r="H10" s="62"/>
      <c r="I10" s="62"/>
    </row>
    <row r="11" spans="2:9" x14ac:dyDescent="0.25">
      <c r="B11" s="33" t="s">
        <v>181</v>
      </c>
      <c r="C11" s="43">
        <v>12.8</v>
      </c>
      <c r="D11" s="43">
        <v>11.1</v>
      </c>
      <c r="E11" s="43">
        <v>19.5</v>
      </c>
      <c r="G11" s="62"/>
      <c r="H11" s="62"/>
      <c r="I11" s="62"/>
    </row>
    <row r="12" spans="2:9" x14ac:dyDescent="0.25">
      <c r="B12" s="33" t="s">
        <v>182</v>
      </c>
      <c r="C12" s="43">
        <v>26.4</v>
      </c>
      <c r="D12" s="43">
        <v>9.8000000000000007</v>
      </c>
      <c r="E12" s="43">
        <v>18.600000000000001</v>
      </c>
      <c r="G12" s="62"/>
      <c r="H12" s="62"/>
      <c r="I12" s="62"/>
    </row>
    <row r="13" spans="2:9" x14ac:dyDescent="0.25">
      <c r="B13" s="33" t="s">
        <v>183</v>
      </c>
      <c r="C13" s="43">
        <v>37.5</v>
      </c>
      <c r="D13" s="43">
        <v>12.4</v>
      </c>
      <c r="E13" s="43">
        <v>20.9</v>
      </c>
      <c r="G13" s="62"/>
      <c r="H13" s="62"/>
      <c r="I13" s="62"/>
    </row>
    <row r="14" spans="2:9" x14ac:dyDescent="0.25">
      <c r="B14" s="33" t="s">
        <v>184</v>
      </c>
      <c r="C14" s="43">
        <v>38.5</v>
      </c>
      <c r="D14" s="43">
        <v>15.5</v>
      </c>
      <c r="E14" s="43">
        <v>24.1</v>
      </c>
      <c r="G14" s="62"/>
      <c r="H14" s="62"/>
      <c r="I14" s="62"/>
    </row>
    <row r="15" spans="2:9" x14ac:dyDescent="0.25">
      <c r="B15" s="33" t="s">
        <v>185</v>
      </c>
      <c r="C15" s="43">
        <v>39</v>
      </c>
      <c r="D15" s="43">
        <v>17.399999999999999</v>
      </c>
      <c r="E15" s="43">
        <v>30.8</v>
      </c>
      <c r="G15" s="62"/>
      <c r="H15" s="62"/>
      <c r="I15" s="62"/>
    </row>
    <row r="16" spans="2:9" x14ac:dyDescent="0.25">
      <c r="B16" s="33" t="s">
        <v>186</v>
      </c>
      <c r="C16" s="43">
        <v>39</v>
      </c>
      <c r="D16" s="43">
        <v>19.600000000000001</v>
      </c>
      <c r="E16" s="43">
        <v>26</v>
      </c>
      <c r="G16" s="62"/>
      <c r="H16" s="62"/>
      <c r="I16" s="62"/>
    </row>
    <row r="17" spans="2:9" x14ac:dyDescent="0.25">
      <c r="B17" s="33" t="s">
        <v>187</v>
      </c>
      <c r="C17" s="43">
        <v>39.200000000000003</v>
      </c>
      <c r="D17" s="43">
        <v>21.1</v>
      </c>
      <c r="E17" s="43">
        <v>27.1</v>
      </c>
      <c r="G17" s="62"/>
      <c r="H17" s="62"/>
      <c r="I17" s="62"/>
    </row>
    <row r="18" spans="2:9" x14ac:dyDescent="0.25">
      <c r="B18" s="33" t="s">
        <v>188</v>
      </c>
      <c r="C18" s="43">
        <v>39.5</v>
      </c>
      <c r="D18" s="43">
        <v>22.1</v>
      </c>
      <c r="E18" s="43">
        <v>25.7</v>
      </c>
      <c r="G18" s="62"/>
      <c r="H18" s="62"/>
      <c r="I18" s="62"/>
    </row>
    <row r="19" spans="2:9" x14ac:dyDescent="0.25">
      <c r="B19" s="33" t="s">
        <v>189</v>
      </c>
      <c r="C19" s="43">
        <v>39.799999999999997</v>
      </c>
      <c r="D19" s="43">
        <v>23</v>
      </c>
      <c r="E19" s="43">
        <v>28.4</v>
      </c>
      <c r="G19" s="62"/>
      <c r="H19" s="62"/>
      <c r="I19" s="62"/>
    </row>
    <row r="20" spans="2:9" x14ac:dyDescent="0.25">
      <c r="B20" s="33" t="s">
        <v>190</v>
      </c>
      <c r="C20" s="43">
        <v>39.799999999999997</v>
      </c>
      <c r="D20" s="43">
        <v>24</v>
      </c>
      <c r="E20" s="43">
        <v>28.3</v>
      </c>
      <c r="G20" s="62"/>
      <c r="H20" s="62"/>
      <c r="I20" s="62"/>
    </row>
    <row r="21" spans="2:9" x14ac:dyDescent="0.25">
      <c r="B21" s="33" t="s">
        <v>191</v>
      </c>
      <c r="C21" s="43">
        <v>39.799999999999997</v>
      </c>
      <c r="D21" s="43">
        <v>24.9</v>
      </c>
      <c r="E21" s="43">
        <v>28.7</v>
      </c>
      <c r="G21" s="62"/>
      <c r="H21" s="62"/>
      <c r="I21" s="62"/>
    </row>
    <row r="22" spans="2:9" x14ac:dyDescent="0.25">
      <c r="B22" s="33" t="s">
        <v>192</v>
      </c>
      <c r="C22" s="43">
        <v>39.799999999999997</v>
      </c>
      <c r="D22" s="43">
        <v>25.5</v>
      </c>
      <c r="E22" s="43">
        <v>31.1</v>
      </c>
      <c r="G22" s="62"/>
      <c r="H22" s="62"/>
      <c r="I22" s="62"/>
    </row>
    <row r="23" spans="2:9" x14ac:dyDescent="0.25">
      <c r="B23" s="33" t="s">
        <v>193</v>
      </c>
      <c r="C23" s="43">
        <v>39.9</v>
      </c>
      <c r="D23" s="43">
        <v>26.2</v>
      </c>
      <c r="E23" s="43">
        <v>31.3</v>
      </c>
      <c r="G23" s="62"/>
      <c r="H23" s="62"/>
      <c r="I23" s="62"/>
    </row>
    <row r="24" spans="2:9" x14ac:dyDescent="0.25">
      <c r="B24" s="33" t="s">
        <v>194</v>
      </c>
      <c r="C24" s="43">
        <v>39.799999999999997</v>
      </c>
      <c r="D24" s="43">
        <v>26.6</v>
      </c>
      <c r="E24" s="43">
        <v>31.1</v>
      </c>
      <c r="G24" s="62"/>
      <c r="H24" s="62"/>
      <c r="I24" s="62"/>
    </row>
    <row r="25" spans="2:9" x14ac:dyDescent="0.25">
      <c r="B25" s="33" t="s">
        <v>195</v>
      </c>
      <c r="C25" s="43">
        <v>39.700000000000003</v>
      </c>
      <c r="D25" s="43">
        <v>27.3</v>
      </c>
      <c r="E25" s="43">
        <v>32.1</v>
      </c>
      <c r="G25" s="62"/>
      <c r="H25" s="62"/>
      <c r="I25" s="62"/>
    </row>
    <row r="26" spans="2:9" x14ac:dyDescent="0.25">
      <c r="B26" s="33" t="s">
        <v>196</v>
      </c>
      <c r="C26" s="43">
        <v>39.9</v>
      </c>
      <c r="D26" s="43">
        <v>27.6</v>
      </c>
      <c r="E26" s="43">
        <v>32.799999999999997</v>
      </c>
      <c r="G26" s="62"/>
      <c r="H26" s="62"/>
      <c r="I26" s="62"/>
    </row>
    <row r="27" spans="2:9" x14ac:dyDescent="0.25">
      <c r="B27" s="33" t="s">
        <v>197</v>
      </c>
      <c r="C27" s="43">
        <v>39.700000000000003</v>
      </c>
      <c r="D27" s="43">
        <v>28.2</v>
      </c>
      <c r="E27" s="43">
        <v>34.4</v>
      </c>
      <c r="G27" s="62"/>
      <c r="H27" s="62"/>
      <c r="I27" s="62"/>
    </row>
    <row r="28" spans="2:9" x14ac:dyDescent="0.25">
      <c r="B28" s="33" t="s">
        <v>198</v>
      </c>
      <c r="C28" s="43">
        <v>39.6</v>
      </c>
      <c r="D28" s="43">
        <v>28.3</v>
      </c>
      <c r="E28" s="43">
        <v>35.4</v>
      </c>
      <c r="G28" s="62"/>
      <c r="H28" s="62"/>
      <c r="I28" s="62"/>
    </row>
    <row r="29" spans="2:9" x14ac:dyDescent="0.25">
      <c r="B29" s="33" t="s">
        <v>199</v>
      </c>
      <c r="C29" s="43">
        <v>39.5</v>
      </c>
      <c r="D29" s="43">
        <v>28.7</v>
      </c>
      <c r="E29" s="43">
        <v>35.5</v>
      </c>
      <c r="G29" s="62"/>
      <c r="H29" s="62"/>
      <c r="I29" s="62"/>
    </row>
    <row r="30" spans="2:9" x14ac:dyDescent="0.25">
      <c r="B30" s="33" t="s">
        <v>200</v>
      </c>
      <c r="C30" s="43">
        <v>39.6</v>
      </c>
      <c r="D30" s="43">
        <v>28.9</v>
      </c>
      <c r="E30" s="43">
        <v>39.9</v>
      </c>
      <c r="G30" s="62"/>
      <c r="H30" s="62"/>
      <c r="I30" s="62"/>
    </row>
    <row r="31" spans="2:9" x14ac:dyDescent="0.25">
      <c r="B31" s="33" t="s">
        <v>201</v>
      </c>
      <c r="C31" s="43">
        <v>39.700000000000003</v>
      </c>
      <c r="D31" s="43">
        <v>29</v>
      </c>
      <c r="E31" s="43">
        <v>38.1</v>
      </c>
      <c r="G31" s="62"/>
      <c r="H31" s="62"/>
      <c r="I31" s="62"/>
    </row>
    <row r="32" spans="2:9" x14ac:dyDescent="0.25">
      <c r="B32" s="33" t="s">
        <v>202</v>
      </c>
      <c r="C32" s="43">
        <v>39.700000000000003</v>
      </c>
      <c r="D32" s="43">
        <v>29.4</v>
      </c>
      <c r="E32" s="43">
        <v>38.700000000000003</v>
      </c>
      <c r="G32" s="62"/>
      <c r="H32" s="62"/>
      <c r="I32" s="62"/>
    </row>
    <row r="33" spans="2:9" x14ac:dyDescent="0.25">
      <c r="B33" s="33" t="s">
        <v>203</v>
      </c>
      <c r="C33" s="43">
        <v>40</v>
      </c>
      <c r="D33" s="43">
        <v>29.5</v>
      </c>
      <c r="E33" s="43">
        <v>41.1</v>
      </c>
      <c r="G33" s="62"/>
      <c r="H33" s="62"/>
      <c r="I33" s="62"/>
    </row>
    <row r="34" spans="2:9" x14ac:dyDescent="0.25">
      <c r="B34" s="33" t="s">
        <v>204</v>
      </c>
      <c r="C34" s="43">
        <v>39.799999999999997</v>
      </c>
      <c r="D34" s="43">
        <v>29.6</v>
      </c>
      <c r="E34" s="43">
        <v>39.700000000000003</v>
      </c>
      <c r="G34" s="62"/>
      <c r="H34" s="62"/>
      <c r="I34" s="62"/>
    </row>
    <row r="35" spans="2:9" x14ac:dyDescent="0.25">
      <c r="B35" s="33" t="s">
        <v>205</v>
      </c>
      <c r="C35" s="43">
        <v>39.9</v>
      </c>
      <c r="D35" s="43">
        <v>29.9</v>
      </c>
      <c r="E35" s="43">
        <v>41.3</v>
      </c>
      <c r="G35" s="62"/>
      <c r="H35" s="62"/>
      <c r="I35" s="62"/>
    </row>
    <row r="36" spans="2:9" x14ac:dyDescent="0.25">
      <c r="B36" s="33" t="s">
        <v>206</v>
      </c>
      <c r="C36" s="43">
        <v>40</v>
      </c>
      <c r="D36" s="43">
        <v>29.9</v>
      </c>
      <c r="E36" s="43">
        <v>41.2</v>
      </c>
      <c r="G36" s="62"/>
      <c r="H36" s="62"/>
      <c r="I36" s="62"/>
    </row>
    <row r="37" spans="2:9" x14ac:dyDescent="0.25">
      <c r="B37" s="33" t="s">
        <v>207</v>
      </c>
      <c r="C37" s="43">
        <v>40.9</v>
      </c>
      <c r="D37" s="43">
        <v>30.3</v>
      </c>
      <c r="E37" s="43">
        <v>43.8</v>
      </c>
      <c r="G37" s="62"/>
      <c r="H37" s="62"/>
      <c r="I37" s="62"/>
    </row>
    <row r="38" spans="2:9" x14ac:dyDescent="0.25">
      <c r="B38" s="33" t="s">
        <v>208</v>
      </c>
      <c r="C38" s="43">
        <v>41.5</v>
      </c>
      <c r="D38" s="43">
        <v>30.4</v>
      </c>
      <c r="E38" s="43">
        <v>45.3</v>
      </c>
      <c r="G38" s="62"/>
      <c r="H38" s="62"/>
      <c r="I38" s="62"/>
    </row>
    <row r="39" spans="2:9" x14ac:dyDescent="0.25">
      <c r="B39" s="33" t="s">
        <v>209</v>
      </c>
      <c r="C39" s="43">
        <v>41.5</v>
      </c>
      <c r="D39" s="43">
        <v>30.6</v>
      </c>
      <c r="E39" s="43">
        <v>47.9</v>
      </c>
      <c r="G39" s="62"/>
      <c r="H39" s="62"/>
      <c r="I39" s="62"/>
    </row>
    <row r="40" spans="2:9" x14ac:dyDescent="0.25">
      <c r="B40" s="33" t="s">
        <v>210</v>
      </c>
      <c r="C40" s="43">
        <v>41.5</v>
      </c>
      <c r="D40" s="43">
        <v>31</v>
      </c>
      <c r="E40" s="43">
        <v>50.2</v>
      </c>
      <c r="G40" s="62"/>
      <c r="H40" s="62"/>
      <c r="I40" s="62"/>
    </row>
    <row r="41" spans="2:9" x14ac:dyDescent="0.25">
      <c r="B41" s="33" t="s">
        <v>211</v>
      </c>
      <c r="C41" s="43">
        <v>41.6</v>
      </c>
      <c r="D41" s="43">
        <v>31</v>
      </c>
      <c r="E41" s="43">
        <v>52.6</v>
      </c>
      <c r="G41" s="62"/>
      <c r="H41" s="62"/>
      <c r="I41" s="62"/>
    </row>
    <row r="42" spans="2:9" x14ac:dyDescent="0.25">
      <c r="B42" s="33" t="s">
        <v>212</v>
      </c>
      <c r="C42" s="43">
        <v>40.700000000000003</v>
      </c>
      <c r="D42" s="43">
        <v>31.1</v>
      </c>
      <c r="E42" s="43">
        <v>54.7</v>
      </c>
      <c r="G42" s="62"/>
      <c r="H42" s="62"/>
      <c r="I42" s="62"/>
    </row>
    <row r="43" spans="2:9" x14ac:dyDescent="0.25">
      <c r="B43" s="33" t="s">
        <v>213</v>
      </c>
      <c r="C43" s="43">
        <v>40.5</v>
      </c>
      <c r="D43" s="43">
        <v>31</v>
      </c>
      <c r="E43" s="43">
        <v>59.1</v>
      </c>
      <c r="G43" s="62"/>
      <c r="H43" s="62"/>
      <c r="I43" s="62"/>
    </row>
    <row r="44" spans="2:9" x14ac:dyDescent="0.25">
      <c r="B44" s="33" t="s">
        <v>214</v>
      </c>
      <c r="C44" s="43">
        <v>40.700000000000003</v>
      </c>
      <c r="D44" s="43">
        <v>31.4</v>
      </c>
      <c r="E44" s="43">
        <v>61.1</v>
      </c>
      <c r="G44" s="62"/>
      <c r="H44" s="62"/>
      <c r="I44" s="62"/>
    </row>
    <row r="45" spans="2:9" x14ac:dyDescent="0.25">
      <c r="B45" s="33" t="s">
        <v>215</v>
      </c>
      <c r="C45" s="43">
        <v>41.6</v>
      </c>
      <c r="D45" s="43">
        <v>31.5</v>
      </c>
      <c r="E45" s="43">
        <v>65</v>
      </c>
      <c r="G45" s="62"/>
      <c r="H45" s="62"/>
      <c r="I45" s="62"/>
    </row>
    <row r="46" spans="2:9" x14ac:dyDescent="0.25">
      <c r="B46" s="33" t="s">
        <v>216</v>
      </c>
      <c r="C46" s="43">
        <v>42.1</v>
      </c>
      <c r="D46" s="43">
        <v>31.7</v>
      </c>
      <c r="E46" s="43">
        <v>65.099999999999994</v>
      </c>
      <c r="G46" s="62"/>
      <c r="H46" s="62"/>
      <c r="I46" s="62"/>
    </row>
    <row r="47" spans="2:9" x14ac:dyDescent="0.25">
      <c r="B47" s="33" t="s">
        <v>217</v>
      </c>
      <c r="C47" s="43">
        <v>42.4</v>
      </c>
      <c r="D47" s="43">
        <v>31.9</v>
      </c>
      <c r="E47" s="43">
        <v>68.2</v>
      </c>
      <c r="G47" s="62"/>
      <c r="H47" s="62"/>
      <c r="I47" s="62"/>
    </row>
    <row r="48" spans="2:9" x14ac:dyDescent="0.25">
      <c r="B48" s="33" t="s">
        <v>218</v>
      </c>
      <c r="C48" s="43">
        <v>42.4</v>
      </c>
      <c r="D48" s="43">
        <v>32.1</v>
      </c>
      <c r="E48" s="43">
        <v>66.900000000000006</v>
      </c>
      <c r="G48" s="62"/>
      <c r="H48" s="62"/>
      <c r="I48" s="62"/>
    </row>
    <row r="49" spans="2:9" x14ac:dyDescent="0.25">
      <c r="B49" s="33" t="s">
        <v>219</v>
      </c>
      <c r="C49" s="43">
        <v>42.8</v>
      </c>
      <c r="D49" s="43">
        <v>32.4</v>
      </c>
      <c r="E49" s="43">
        <v>66.3</v>
      </c>
      <c r="G49" s="62"/>
      <c r="H49" s="62"/>
      <c r="I49" s="62"/>
    </row>
    <row r="50" spans="2:9" x14ac:dyDescent="0.25">
      <c r="B50" s="33" t="s">
        <v>220</v>
      </c>
      <c r="C50" s="43">
        <v>42.9</v>
      </c>
      <c r="D50" s="43">
        <v>32.6</v>
      </c>
      <c r="E50" s="43">
        <v>61.4</v>
      </c>
      <c r="G50" s="62"/>
      <c r="H50" s="62"/>
      <c r="I50" s="62"/>
    </row>
    <row r="51" spans="2:9" x14ac:dyDescent="0.25">
      <c r="B51" s="33" t="s">
        <v>221</v>
      </c>
      <c r="C51" s="43">
        <v>42.9</v>
      </c>
      <c r="D51" s="43">
        <v>32.700000000000003</v>
      </c>
      <c r="E51" s="43">
        <v>62.4</v>
      </c>
      <c r="G51" s="62"/>
      <c r="H51" s="62"/>
      <c r="I51" s="62"/>
    </row>
    <row r="52" spans="2:9" x14ac:dyDescent="0.25">
      <c r="B52" s="33" t="s">
        <v>222</v>
      </c>
      <c r="C52" s="43">
        <v>42.9</v>
      </c>
      <c r="D52" s="43">
        <v>32.799999999999997</v>
      </c>
      <c r="E52" s="43">
        <v>60.9</v>
      </c>
      <c r="G52" s="62"/>
      <c r="H52" s="62"/>
      <c r="I52" s="62"/>
    </row>
    <row r="53" spans="2:9" x14ac:dyDescent="0.25">
      <c r="B53" s="33" t="s">
        <v>223</v>
      </c>
      <c r="C53" s="43">
        <v>42.9</v>
      </c>
      <c r="D53" s="43">
        <v>33</v>
      </c>
      <c r="E53" s="43">
        <v>58.2</v>
      </c>
      <c r="G53" s="62"/>
      <c r="H53" s="62"/>
      <c r="I53" s="62"/>
    </row>
    <row r="54" spans="2:9" x14ac:dyDescent="0.25">
      <c r="B54" s="33" t="s">
        <v>224</v>
      </c>
      <c r="C54" s="43">
        <v>43.2</v>
      </c>
      <c r="D54" s="43">
        <v>33.200000000000003</v>
      </c>
      <c r="E54" s="43">
        <v>55.2</v>
      </c>
      <c r="G54" s="62"/>
      <c r="H54" s="62"/>
      <c r="I54" s="62"/>
    </row>
    <row r="55" spans="2:9" x14ac:dyDescent="0.25">
      <c r="B55" s="33" t="s">
        <v>225</v>
      </c>
      <c r="C55" s="43">
        <v>43.4</v>
      </c>
      <c r="D55" s="43">
        <v>33.299999999999997</v>
      </c>
      <c r="E55" s="43">
        <v>55.5</v>
      </c>
      <c r="G55" s="62"/>
      <c r="H55" s="62"/>
      <c r="I55" s="62"/>
    </row>
    <row r="56" spans="2:9" x14ac:dyDescent="0.25">
      <c r="B56" s="33" t="s">
        <v>226</v>
      </c>
      <c r="C56" s="43">
        <v>43</v>
      </c>
      <c r="D56" s="43">
        <v>33.4</v>
      </c>
      <c r="E56" s="43">
        <v>51.4</v>
      </c>
      <c r="G56" s="62"/>
      <c r="H56" s="62"/>
      <c r="I56" s="62"/>
    </row>
    <row r="57" spans="2:9" x14ac:dyDescent="0.25">
      <c r="B57" s="33" t="s">
        <v>227</v>
      </c>
      <c r="C57" s="43">
        <v>42.9</v>
      </c>
      <c r="D57" s="43">
        <v>33.6</v>
      </c>
      <c r="E57" s="43">
        <v>47.2</v>
      </c>
      <c r="G57" s="62"/>
      <c r="H57" s="62"/>
      <c r="I57" s="62"/>
    </row>
    <row r="58" spans="2:9" x14ac:dyDescent="0.25">
      <c r="B58" s="33" t="s">
        <v>228</v>
      </c>
      <c r="C58" s="43">
        <v>42.9</v>
      </c>
      <c r="D58" s="43">
        <v>33.700000000000003</v>
      </c>
      <c r="E58" s="43">
        <v>43.8</v>
      </c>
      <c r="G58" s="62"/>
      <c r="H58" s="62"/>
      <c r="I58" s="62"/>
    </row>
    <row r="59" spans="2:9" x14ac:dyDescent="0.25">
      <c r="B59" s="33" t="s">
        <v>229</v>
      </c>
      <c r="C59" s="43">
        <v>42.9</v>
      </c>
      <c r="D59" s="43">
        <v>33.9</v>
      </c>
      <c r="E59" s="43">
        <v>45.3</v>
      </c>
      <c r="G59" s="62"/>
      <c r="H59" s="62"/>
      <c r="I59" s="62"/>
    </row>
    <row r="60" spans="2:9" x14ac:dyDescent="0.25">
      <c r="B60" s="33" t="s">
        <v>230</v>
      </c>
      <c r="C60" s="43">
        <v>42.9</v>
      </c>
      <c r="D60" s="43">
        <v>34</v>
      </c>
      <c r="E60" s="43">
        <v>43.2</v>
      </c>
      <c r="G60" s="62"/>
      <c r="H60" s="62"/>
      <c r="I60" s="62"/>
    </row>
    <row r="61" spans="2:9" x14ac:dyDescent="0.25">
      <c r="B61" s="33" t="s">
        <v>231</v>
      </c>
      <c r="C61" s="43">
        <v>42.9</v>
      </c>
      <c r="D61" s="43">
        <v>34.1</v>
      </c>
      <c r="E61" s="43">
        <v>39.799999999999997</v>
      </c>
      <c r="G61" s="62"/>
      <c r="H61" s="62"/>
      <c r="I61" s="62"/>
    </row>
    <row r="62" spans="2:9" x14ac:dyDescent="0.25">
      <c r="B62" s="33" t="s">
        <v>232</v>
      </c>
      <c r="C62" s="43">
        <v>42.9</v>
      </c>
      <c r="D62" s="43">
        <v>34.299999999999997</v>
      </c>
      <c r="E62" s="43">
        <v>40.4</v>
      </c>
      <c r="G62" s="62"/>
      <c r="H62" s="62"/>
      <c r="I62" s="62"/>
    </row>
    <row r="63" spans="2:9" x14ac:dyDescent="0.25">
      <c r="B63" s="33" t="s">
        <v>233</v>
      </c>
      <c r="C63" s="43">
        <v>42.9</v>
      </c>
      <c r="D63" s="43">
        <v>34.299999999999997</v>
      </c>
      <c r="E63" s="43">
        <v>36</v>
      </c>
      <c r="G63" s="62"/>
      <c r="H63" s="62"/>
      <c r="I63" s="62"/>
    </row>
    <row r="64" spans="2:9" x14ac:dyDescent="0.25">
      <c r="B64" s="33" t="s">
        <v>234</v>
      </c>
      <c r="C64" s="43">
        <v>42.9</v>
      </c>
      <c r="D64" s="43">
        <v>34.5</v>
      </c>
      <c r="E64" s="43">
        <v>32.700000000000003</v>
      </c>
      <c r="G64" s="62"/>
      <c r="H64" s="62"/>
      <c r="I64" s="62"/>
    </row>
    <row r="65" spans="2:9" x14ac:dyDescent="0.25">
      <c r="B65" s="33" t="s">
        <v>235</v>
      </c>
      <c r="C65" s="43">
        <v>42.9</v>
      </c>
      <c r="D65" s="43">
        <v>34.6</v>
      </c>
      <c r="E65" s="43">
        <v>32.1</v>
      </c>
      <c r="G65" s="62"/>
      <c r="H65" s="62"/>
      <c r="I65" s="62"/>
    </row>
    <row r="66" spans="2:9" x14ac:dyDescent="0.25">
      <c r="B66" s="33" t="s">
        <v>236</v>
      </c>
      <c r="C66" s="43">
        <v>43</v>
      </c>
      <c r="D66" s="43">
        <v>34.700000000000003</v>
      </c>
      <c r="E66" s="43">
        <v>28.9</v>
      </c>
      <c r="G66" s="62"/>
      <c r="H66" s="62"/>
      <c r="I66" s="62"/>
    </row>
    <row r="67" spans="2:9" x14ac:dyDescent="0.25">
      <c r="B67" s="33" t="s">
        <v>237</v>
      </c>
      <c r="C67" s="43">
        <v>43</v>
      </c>
      <c r="D67" s="43">
        <v>34.799999999999997</v>
      </c>
      <c r="E67" s="43">
        <v>30.9</v>
      </c>
      <c r="G67" s="62"/>
      <c r="H67" s="62"/>
      <c r="I67" s="62"/>
    </row>
    <row r="68" spans="2:9" x14ac:dyDescent="0.25">
      <c r="B68" s="33" t="s">
        <v>238</v>
      </c>
      <c r="C68" s="43">
        <v>46.6</v>
      </c>
      <c r="D68" s="43">
        <v>34.9</v>
      </c>
      <c r="E68" s="43">
        <v>29.3</v>
      </c>
      <c r="G68" s="62"/>
      <c r="H68" s="62"/>
      <c r="I68" s="62"/>
    </row>
    <row r="69" spans="2:9" x14ac:dyDescent="0.25">
      <c r="B69" s="33" t="s">
        <v>239</v>
      </c>
      <c r="C69" s="43">
        <v>55.5</v>
      </c>
      <c r="D69" s="43">
        <v>35.1</v>
      </c>
      <c r="E69" s="43">
        <v>26.7</v>
      </c>
      <c r="G69" s="62"/>
      <c r="H69" s="62"/>
      <c r="I69" s="62"/>
    </row>
    <row r="70" spans="2:9" x14ac:dyDescent="0.25">
      <c r="B70" s="33" t="s">
        <v>240</v>
      </c>
      <c r="C70" s="43">
        <v>55.8</v>
      </c>
      <c r="D70" s="43">
        <v>35.5</v>
      </c>
      <c r="E70" s="43">
        <v>24.9</v>
      </c>
      <c r="G70" s="62"/>
      <c r="H70" s="62"/>
      <c r="I70" s="62"/>
    </row>
    <row r="71" spans="2:9" x14ac:dyDescent="0.25">
      <c r="B71" s="33" t="s">
        <v>241</v>
      </c>
      <c r="C71" s="43">
        <v>56.1</v>
      </c>
      <c r="D71" s="43">
        <v>35.700000000000003</v>
      </c>
      <c r="E71" s="43">
        <v>26.2</v>
      </c>
      <c r="G71" s="62"/>
      <c r="H71" s="62"/>
      <c r="I71" s="62"/>
    </row>
    <row r="72" spans="2:9" x14ac:dyDescent="0.25">
      <c r="B72" s="33" t="s">
        <v>242</v>
      </c>
      <c r="C72" s="43">
        <v>56</v>
      </c>
      <c r="D72" s="43">
        <v>36</v>
      </c>
      <c r="E72" s="43">
        <v>21.8</v>
      </c>
      <c r="G72" s="62"/>
      <c r="H72" s="62"/>
      <c r="I72" s="62"/>
    </row>
    <row r="73" spans="2:9" x14ac:dyDescent="0.25">
      <c r="B73" s="33" t="s">
        <v>243</v>
      </c>
      <c r="C73" s="43">
        <v>56.1</v>
      </c>
      <c r="D73" s="43">
        <v>36.4</v>
      </c>
      <c r="E73" s="43">
        <v>19.5</v>
      </c>
      <c r="G73" s="62"/>
      <c r="H73" s="62"/>
      <c r="I73" s="62"/>
    </row>
    <row r="74" spans="2:9" x14ac:dyDescent="0.25">
      <c r="B74" s="33" t="s">
        <v>244</v>
      </c>
      <c r="C74" s="43">
        <v>56.1</v>
      </c>
      <c r="D74" s="43">
        <v>36.6</v>
      </c>
      <c r="E74" s="43">
        <v>17.8</v>
      </c>
      <c r="G74" s="62"/>
      <c r="H74" s="62"/>
      <c r="I74" s="62"/>
    </row>
    <row r="75" spans="2:9" x14ac:dyDescent="0.25">
      <c r="B75" s="33" t="s">
        <v>245</v>
      </c>
      <c r="C75" s="43">
        <v>56</v>
      </c>
      <c r="D75" s="43">
        <v>36.9</v>
      </c>
      <c r="E75" s="43">
        <v>16.5</v>
      </c>
      <c r="G75" s="62"/>
      <c r="H75" s="62"/>
      <c r="I75" s="62"/>
    </row>
    <row r="76" spans="2:9" x14ac:dyDescent="0.25">
      <c r="B76" s="33" t="s">
        <v>246</v>
      </c>
      <c r="C76" s="43">
        <v>56</v>
      </c>
      <c r="D76" s="43">
        <v>36.700000000000003</v>
      </c>
      <c r="E76" s="43">
        <v>16.600000000000001</v>
      </c>
      <c r="G76" s="62"/>
      <c r="H76" s="62"/>
      <c r="I76" s="62"/>
    </row>
    <row r="77" spans="2:9" x14ac:dyDescent="0.25">
      <c r="B77" s="33" t="s">
        <v>247</v>
      </c>
      <c r="C77" s="43">
        <v>56.1</v>
      </c>
      <c r="D77" s="43">
        <v>37.299999999999997</v>
      </c>
      <c r="E77" s="43">
        <v>15.1</v>
      </c>
      <c r="G77" s="62"/>
      <c r="H77" s="62"/>
      <c r="I77" s="62"/>
    </row>
    <row r="78" spans="2:9" x14ac:dyDescent="0.25">
      <c r="B78" s="33" t="s">
        <v>248</v>
      </c>
      <c r="C78" s="43">
        <v>56.1</v>
      </c>
      <c r="D78" s="43">
        <v>37.6</v>
      </c>
      <c r="E78" s="43">
        <v>14</v>
      </c>
      <c r="G78" s="62"/>
      <c r="H78" s="62"/>
      <c r="I78" s="62"/>
    </row>
    <row r="79" spans="2:9" x14ac:dyDescent="0.25">
      <c r="B79" s="33" t="s">
        <v>249</v>
      </c>
      <c r="C79" s="43">
        <v>56.1</v>
      </c>
      <c r="D79" s="43">
        <v>37.9</v>
      </c>
      <c r="E79" s="43">
        <v>12.9</v>
      </c>
      <c r="G79" s="62"/>
      <c r="H79" s="62"/>
      <c r="I79" s="62"/>
    </row>
    <row r="80" spans="2:9" x14ac:dyDescent="0.25">
      <c r="B80" s="33" t="s">
        <v>250</v>
      </c>
      <c r="C80" s="43">
        <v>56.1</v>
      </c>
      <c r="D80" s="43">
        <v>38.1</v>
      </c>
      <c r="E80" s="43">
        <v>12.6</v>
      </c>
      <c r="G80" s="62"/>
      <c r="H80" s="62"/>
      <c r="I80" s="62"/>
    </row>
    <row r="81" spans="2:9" x14ac:dyDescent="0.25">
      <c r="B81" s="33" t="s">
        <v>251</v>
      </c>
      <c r="C81" s="43">
        <v>56.1</v>
      </c>
      <c r="D81" s="43">
        <v>38.299999999999997</v>
      </c>
      <c r="E81" s="43">
        <v>11.7</v>
      </c>
      <c r="G81" s="62"/>
      <c r="H81" s="62"/>
      <c r="I81" s="62"/>
    </row>
    <row r="82" spans="2:9" x14ac:dyDescent="0.25">
      <c r="B82" s="33" t="s">
        <v>252</v>
      </c>
      <c r="C82" s="43">
        <v>56.2</v>
      </c>
      <c r="D82" s="43">
        <v>38.5</v>
      </c>
      <c r="E82" s="43">
        <v>10.6</v>
      </c>
      <c r="G82" s="62"/>
      <c r="H82" s="62"/>
      <c r="I82" s="62"/>
    </row>
    <row r="83" spans="2:9" x14ac:dyDescent="0.25">
      <c r="B83" s="33" t="s">
        <v>253</v>
      </c>
      <c r="C83" s="43">
        <v>56.1</v>
      </c>
      <c r="D83" s="43">
        <v>38.700000000000003</v>
      </c>
      <c r="E83" s="43">
        <v>10.1</v>
      </c>
      <c r="G83" s="62"/>
      <c r="H83" s="62"/>
      <c r="I83" s="62"/>
    </row>
    <row r="84" spans="2:9" x14ac:dyDescent="0.25">
      <c r="B84" s="33" t="s">
        <v>254</v>
      </c>
      <c r="C84" s="43">
        <v>56</v>
      </c>
      <c r="D84" s="43">
        <v>38.700000000000003</v>
      </c>
      <c r="E84" s="43">
        <v>10.1</v>
      </c>
      <c r="G84" s="62"/>
      <c r="H84" s="62"/>
      <c r="I84" s="62"/>
    </row>
    <row r="85" spans="2:9" x14ac:dyDescent="0.25">
      <c r="B85" s="33" t="s">
        <v>255</v>
      </c>
      <c r="C85" s="43">
        <v>56</v>
      </c>
      <c r="D85" s="43">
        <v>39.200000000000003</v>
      </c>
      <c r="E85" s="43">
        <v>9.3000000000000007</v>
      </c>
      <c r="G85" s="62"/>
      <c r="H85" s="62"/>
      <c r="I85" s="62"/>
    </row>
    <row r="86" spans="2:9" x14ac:dyDescent="0.25">
      <c r="B86" s="33" t="s">
        <v>256</v>
      </c>
      <c r="C86" s="43">
        <v>56</v>
      </c>
      <c r="D86" s="43">
        <v>39.200000000000003</v>
      </c>
      <c r="E86" s="43">
        <v>9.1</v>
      </c>
      <c r="G86" s="62"/>
      <c r="H86" s="62"/>
      <c r="I86" s="62"/>
    </row>
    <row r="87" spans="2:9" x14ac:dyDescent="0.25">
      <c r="B87" s="33" t="s">
        <v>257</v>
      </c>
      <c r="C87" s="43">
        <v>56.2</v>
      </c>
      <c r="D87" s="43">
        <v>39.4</v>
      </c>
      <c r="E87" s="43">
        <v>8</v>
      </c>
      <c r="G87" s="62"/>
      <c r="H87" s="62"/>
      <c r="I87" s="62"/>
    </row>
    <row r="88" spans="2:9" x14ac:dyDescent="0.25">
      <c r="B88" s="33" t="s">
        <v>258</v>
      </c>
      <c r="C88" s="43">
        <v>56</v>
      </c>
      <c r="D88" s="43">
        <v>39.6</v>
      </c>
      <c r="E88" s="43">
        <v>8.4</v>
      </c>
      <c r="G88" s="62"/>
      <c r="H88" s="62"/>
      <c r="I88" s="62"/>
    </row>
    <row r="89" spans="2:9" x14ac:dyDescent="0.25">
      <c r="B89" s="33" t="s">
        <v>259</v>
      </c>
      <c r="C89" s="43">
        <v>56.1</v>
      </c>
      <c r="D89" s="43">
        <v>40</v>
      </c>
      <c r="E89" s="43">
        <v>7.6</v>
      </c>
      <c r="G89" s="62"/>
      <c r="H89" s="62"/>
      <c r="I89" s="62"/>
    </row>
    <row r="90" spans="2:9" x14ac:dyDescent="0.25">
      <c r="B90" s="33" t="s">
        <v>260</v>
      </c>
      <c r="C90" s="43">
        <v>56.1</v>
      </c>
      <c r="D90" s="43">
        <v>40.1</v>
      </c>
      <c r="E90" s="43">
        <v>7.1</v>
      </c>
      <c r="G90" s="62"/>
      <c r="H90" s="62"/>
      <c r="I90" s="62"/>
    </row>
    <row r="91" spans="2:9" x14ac:dyDescent="0.25">
      <c r="B91" s="33" t="s">
        <v>261</v>
      </c>
      <c r="C91" s="43">
        <v>56.2</v>
      </c>
      <c r="D91" s="43">
        <v>40.1</v>
      </c>
      <c r="E91" s="43">
        <v>6.6</v>
      </c>
      <c r="G91" s="62"/>
      <c r="H91" s="62"/>
      <c r="I91" s="62"/>
    </row>
    <row r="92" spans="2:9" x14ac:dyDescent="0.25">
      <c r="B92" s="33" t="s">
        <v>262</v>
      </c>
      <c r="C92" s="43">
        <v>56</v>
      </c>
      <c r="D92" s="43">
        <v>40.299999999999997</v>
      </c>
      <c r="E92" s="43">
        <v>6.9</v>
      </c>
      <c r="G92" s="62"/>
      <c r="H92" s="62"/>
      <c r="I92" s="62"/>
    </row>
    <row r="93" spans="2:9" x14ac:dyDescent="0.25">
      <c r="B93" s="33" t="s">
        <v>263</v>
      </c>
      <c r="C93" s="43">
        <v>56.1</v>
      </c>
      <c r="D93" s="43">
        <v>40.4</v>
      </c>
      <c r="E93" s="43">
        <v>5.9</v>
      </c>
      <c r="G93" s="62"/>
      <c r="H93" s="62"/>
      <c r="I93" s="62"/>
    </row>
    <row r="94" spans="2:9" x14ac:dyDescent="0.25">
      <c r="B94" s="33" t="s">
        <v>264</v>
      </c>
      <c r="C94" s="43">
        <v>55.7</v>
      </c>
      <c r="D94" s="43">
        <v>40.6</v>
      </c>
      <c r="E94" s="43">
        <v>5.9</v>
      </c>
      <c r="G94" s="62"/>
      <c r="H94" s="62"/>
      <c r="I94" s="62"/>
    </row>
    <row r="95" spans="2:9" x14ac:dyDescent="0.25">
      <c r="B95" s="33" t="s">
        <v>265</v>
      </c>
      <c r="C95" s="43">
        <v>55.9</v>
      </c>
      <c r="D95" s="43">
        <v>40.799999999999997</v>
      </c>
      <c r="E95" s="43">
        <v>6</v>
      </c>
      <c r="G95" s="62"/>
      <c r="H95" s="62"/>
      <c r="I95" s="62"/>
    </row>
    <row r="96" spans="2:9" x14ac:dyDescent="0.25">
      <c r="B96" s="33" t="s">
        <v>266</v>
      </c>
      <c r="C96" s="43">
        <v>56</v>
      </c>
      <c r="D96" s="43">
        <v>40.9</v>
      </c>
      <c r="E96" s="43">
        <v>5.6</v>
      </c>
      <c r="G96" s="62"/>
      <c r="H96" s="62"/>
      <c r="I96" s="62"/>
    </row>
    <row r="97" spans="2:9" x14ac:dyDescent="0.25">
      <c r="B97" s="33" t="s">
        <v>267</v>
      </c>
      <c r="C97" s="43">
        <v>56.1</v>
      </c>
      <c r="D97" s="43">
        <v>41.3</v>
      </c>
      <c r="E97" s="43">
        <v>4.4000000000000004</v>
      </c>
      <c r="G97" s="62"/>
      <c r="H97" s="62"/>
      <c r="I97" s="62"/>
    </row>
    <row r="98" spans="2:9" x14ac:dyDescent="0.25">
      <c r="B98" s="33" t="s">
        <v>268</v>
      </c>
      <c r="C98" s="43">
        <v>56.2</v>
      </c>
      <c r="D98" s="43">
        <v>41.2</v>
      </c>
      <c r="E98" s="43">
        <v>4.5</v>
      </c>
      <c r="G98" s="62"/>
      <c r="H98" s="62"/>
      <c r="I98" s="62"/>
    </row>
    <row r="99" spans="2:9" x14ac:dyDescent="0.25">
      <c r="B99" s="33" t="s">
        <v>269</v>
      </c>
      <c r="C99" s="43">
        <v>56.4</v>
      </c>
      <c r="D99" s="43">
        <v>41.4</v>
      </c>
      <c r="E99" s="43">
        <v>4.2</v>
      </c>
      <c r="G99" s="62"/>
      <c r="H99" s="62"/>
      <c r="I99" s="62"/>
    </row>
    <row r="100" spans="2:9" x14ac:dyDescent="0.25">
      <c r="B100" s="33" t="s">
        <v>270</v>
      </c>
      <c r="C100" s="43">
        <v>56.9</v>
      </c>
      <c r="D100" s="43">
        <v>41.8</v>
      </c>
      <c r="E100" s="43">
        <v>4.0999999999999996</v>
      </c>
      <c r="G100" s="62"/>
      <c r="H100" s="62"/>
      <c r="I100" s="62"/>
    </row>
    <row r="101" spans="2:9" x14ac:dyDescent="0.25">
      <c r="B101" s="33" t="s">
        <v>271</v>
      </c>
      <c r="C101" s="43">
        <v>56.9</v>
      </c>
      <c r="D101" s="43">
        <v>41.8</v>
      </c>
      <c r="E101" s="43">
        <v>5</v>
      </c>
      <c r="G101" s="62"/>
      <c r="H101" s="62"/>
      <c r="I101" s="62"/>
    </row>
    <row r="102" spans="2:9" x14ac:dyDescent="0.25">
      <c r="B102" s="33" t="s">
        <v>272</v>
      </c>
      <c r="C102" s="43">
        <v>56.8</v>
      </c>
      <c r="D102" s="43">
        <v>41.9</v>
      </c>
      <c r="E102" s="43">
        <v>4</v>
      </c>
      <c r="G102" s="62"/>
      <c r="H102" s="62"/>
      <c r="I102" s="62"/>
    </row>
    <row r="103" spans="2:9" x14ac:dyDescent="0.25">
      <c r="B103" s="33" t="s">
        <v>273</v>
      </c>
      <c r="C103" s="43">
        <v>56.7</v>
      </c>
      <c r="D103" s="43">
        <v>42</v>
      </c>
      <c r="E103" s="43">
        <v>3.6</v>
      </c>
      <c r="G103" s="62"/>
      <c r="H103" s="62"/>
      <c r="I103" s="62"/>
    </row>
    <row r="104" spans="2:9" x14ac:dyDescent="0.25">
      <c r="B104" s="33" t="s">
        <v>274</v>
      </c>
      <c r="C104" s="43">
        <v>56.9</v>
      </c>
      <c r="D104" s="43">
        <v>42.1</v>
      </c>
      <c r="E104" s="43">
        <v>3.8</v>
      </c>
      <c r="G104" s="62"/>
      <c r="H104" s="62"/>
      <c r="I104" s="62"/>
    </row>
    <row r="105" spans="2:9" x14ac:dyDescent="0.25">
      <c r="B105" s="33" t="s">
        <v>275</v>
      </c>
      <c r="C105" s="43">
        <v>57</v>
      </c>
      <c r="D105" s="43">
        <v>42.3</v>
      </c>
      <c r="E105" s="43">
        <v>3.3</v>
      </c>
      <c r="G105" s="62"/>
      <c r="H105" s="62"/>
      <c r="I105" s="62"/>
    </row>
    <row r="106" spans="2:9" x14ac:dyDescent="0.25">
      <c r="B106" s="34" t="s">
        <v>276</v>
      </c>
      <c r="C106" s="44">
        <v>57</v>
      </c>
      <c r="D106" s="44">
        <v>42.2</v>
      </c>
      <c r="E106" s="44">
        <v>3.1</v>
      </c>
      <c r="G106" s="62"/>
      <c r="H106" s="62"/>
      <c r="I106" s="62"/>
    </row>
    <row r="107" spans="2:9" ht="108.75" customHeight="1" x14ac:dyDescent="0.25">
      <c r="B107" s="67" t="s">
        <v>379</v>
      </c>
      <c r="C107" s="67"/>
      <c r="D107" s="67"/>
      <c r="E107" s="67"/>
    </row>
    <row r="108" spans="2:9" ht="20.25" customHeight="1" x14ac:dyDescent="0.25">
      <c r="B108" s="70" t="s">
        <v>373</v>
      </c>
      <c r="C108" s="70"/>
      <c r="D108" s="70"/>
      <c r="E108" s="70"/>
    </row>
  </sheetData>
  <mergeCells count="3">
    <mergeCell ref="B4:E4"/>
    <mergeCell ref="B107:E107"/>
    <mergeCell ref="B108:E10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A1E83-3FA3-42AC-9922-06438D31068F}">
  <dimension ref="B2:AB13"/>
  <sheetViews>
    <sheetView workbookViewId="0"/>
  </sheetViews>
  <sheetFormatPr defaultColWidth="8.85546875" defaultRowHeight="15" x14ac:dyDescent="0.25"/>
  <cols>
    <col min="1" max="1" width="8.85546875" style="1"/>
    <col min="2" max="2" width="18.28515625" style="1" customWidth="1"/>
    <col min="3" max="16384" width="8.85546875" style="1"/>
  </cols>
  <sheetData>
    <row r="2" spans="2:28" ht="31.15" customHeight="1" x14ac:dyDescent="0.25">
      <c r="B2" s="3"/>
    </row>
    <row r="3" spans="2:28" ht="31.15" customHeight="1" x14ac:dyDescent="0.25">
      <c r="B3" s="3" t="s">
        <v>104</v>
      </c>
    </row>
    <row r="4" spans="2:28" ht="31.15" customHeight="1" thickBot="1" x14ac:dyDescent="0.3">
      <c r="B4" s="73" t="s">
        <v>105</v>
      </c>
      <c r="C4" s="73"/>
      <c r="D4" s="73"/>
      <c r="E4" s="73"/>
      <c r="F4" s="73"/>
      <c r="G4" s="73"/>
      <c r="H4" s="73"/>
      <c r="I4" s="4"/>
      <c r="J4" s="4"/>
      <c r="K4" s="4"/>
      <c r="L4" s="4"/>
      <c r="M4" s="4"/>
      <c r="N4" s="4"/>
      <c r="O4" s="4"/>
      <c r="P4" s="4"/>
      <c r="Q4" s="4"/>
      <c r="R4" s="4"/>
      <c r="S4" s="4"/>
      <c r="T4" s="4"/>
      <c r="U4" s="4"/>
      <c r="V4" s="4"/>
      <c r="W4" s="4"/>
      <c r="X4" s="4"/>
      <c r="Y4" s="4"/>
      <c r="Z4" s="4"/>
      <c r="AA4" s="4"/>
      <c r="AB4" s="4"/>
    </row>
    <row r="5" spans="2:28" ht="15.75" thickTop="1" x14ac:dyDescent="0.25"/>
    <row r="6" spans="2:28" ht="15" customHeight="1" x14ac:dyDescent="0.25">
      <c r="B6" s="9"/>
      <c r="C6" s="8">
        <v>94</v>
      </c>
      <c r="D6" s="8">
        <v>95</v>
      </c>
      <c r="E6" s="8">
        <v>96</v>
      </c>
      <c r="F6" s="8">
        <v>97</v>
      </c>
      <c r="G6" s="8">
        <v>98</v>
      </c>
      <c r="H6" s="8">
        <v>99</v>
      </c>
      <c r="I6" s="8" t="s">
        <v>22</v>
      </c>
      <c r="J6" s="8" t="s">
        <v>23</v>
      </c>
      <c r="K6" s="8" t="s">
        <v>24</v>
      </c>
      <c r="L6" s="8" t="s">
        <v>25</v>
      </c>
      <c r="M6" s="8" t="s">
        <v>26</v>
      </c>
      <c r="N6" s="8" t="s">
        <v>27</v>
      </c>
      <c r="O6" s="8" t="s">
        <v>28</v>
      </c>
      <c r="P6" s="8" t="s">
        <v>29</v>
      </c>
      <c r="Q6" s="8" t="s">
        <v>30</v>
      </c>
      <c r="R6" s="8" t="s">
        <v>31</v>
      </c>
      <c r="S6" s="8" t="s">
        <v>32</v>
      </c>
      <c r="T6" s="8" t="s">
        <v>33</v>
      </c>
      <c r="U6" s="8" t="s">
        <v>34</v>
      </c>
      <c r="V6" s="8" t="s">
        <v>35</v>
      </c>
      <c r="W6" s="8" t="s">
        <v>36</v>
      </c>
      <c r="X6" s="8" t="s">
        <v>37</v>
      </c>
      <c r="Y6" s="8" t="s">
        <v>38</v>
      </c>
      <c r="Z6" s="8" t="s">
        <v>39</v>
      </c>
      <c r="AA6" s="8" t="s">
        <v>40</v>
      </c>
      <c r="AB6" s="8" t="s">
        <v>41</v>
      </c>
    </row>
    <row r="7" spans="2:28" x14ac:dyDescent="0.25">
      <c r="B7" s="18" t="s">
        <v>103</v>
      </c>
      <c r="C7" s="63">
        <v>33.119999999999997</v>
      </c>
      <c r="D7" s="63">
        <v>33.47</v>
      </c>
      <c r="E7" s="63">
        <v>33.65</v>
      </c>
      <c r="F7" s="64">
        <v>33.93</v>
      </c>
      <c r="G7" s="64">
        <v>33.28</v>
      </c>
      <c r="H7" s="64">
        <v>33.89</v>
      </c>
      <c r="I7" s="63">
        <v>32.96</v>
      </c>
      <c r="J7" s="63">
        <v>33.29</v>
      </c>
      <c r="K7" s="63">
        <v>33.07</v>
      </c>
      <c r="L7" s="64">
        <v>32.99</v>
      </c>
      <c r="M7" s="64">
        <v>32.04</v>
      </c>
      <c r="N7" s="64">
        <v>32.33</v>
      </c>
      <c r="O7" s="63">
        <v>32.49</v>
      </c>
      <c r="P7" s="63">
        <v>32.520000000000003</v>
      </c>
      <c r="Q7" s="63">
        <v>32.03</v>
      </c>
      <c r="R7" s="64">
        <v>30.83</v>
      </c>
      <c r="S7" s="64">
        <v>30.04</v>
      </c>
      <c r="T7" s="64">
        <v>30.11</v>
      </c>
      <c r="U7" s="63">
        <v>30.3</v>
      </c>
      <c r="V7" s="63">
        <v>30.24</v>
      </c>
      <c r="W7" s="63">
        <v>30.05</v>
      </c>
      <c r="X7" s="64">
        <v>30.29</v>
      </c>
      <c r="Y7" s="64">
        <v>30.52</v>
      </c>
      <c r="Z7" s="64">
        <v>30.55</v>
      </c>
      <c r="AA7" s="63">
        <v>30.16</v>
      </c>
      <c r="AB7" s="63">
        <v>30.63</v>
      </c>
    </row>
    <row r="8" spans="2:28" ht="47.25" customHeight="1" x14ac:dyDescent="0.25">
      <c r="B8" s="67" t="s">
        <v>380</v>
      </c>
      <c r="C8" s="67"/>
      <c r="D8" s="67"/>
      <c r="E8" s="67"/>
      <c r="F8" s="67"/>
      <c r="G8" s="67"/>
      <c r="H8" s="67"/>
      <c r="I8" s="67"/>
      <c r="J8" s="67"/>
      <c r="K8" s="67"/>
    </row>
    <row r="9" spans="2:28" x14ac:dyDescent="0.25">
      <c r="B9" s="12" t="s">
        <v>106</v>
      </c>
    </row>
    <row r="13" spans="2:28" x14ac:dyDescent="0.25">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row>
  </sheetData>
  <mergeCells count="2">
    <mergeCell ref="B4:H4"/>
    <mergeCell ref="B8:K8"/>
  </mergeCells>
  <phoneticPr fontId="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E5F650CDDBEDA458CBFA1083F2335EC" ma:contentTypeVersion="11" ma:contentTypeDescription="Opret et nyt dokument." ma:contentTypeScope="" ma:versionID="dd46c9707fc17aef412a3464c9312fa4">
  <xsd:schema xmlns:xsd="http://www.w3.org/2001/XMLSchema" xmlns:xs="http://www.w3.org/2001/XMLSchema" xmlns:p="http://schemas.microsoft.com/office/2006/metadata/properties" xmlns:ns2="aaccab1d-042f-4cd8-a2e6-f8544617abf5" xmlns:ns3="4c0f29de-5687-411f-983f-c550e55486c8" targetNamespace="http://schemas.microsoft.com/office/2006/metadata/properties" ma:root="true" ma:fieldsID="cd98f32eb818856b6440ad8055bb37d3" ns2:_="" ns3:_="">
    <xsd:import namespace="aaccab1d-042f-4cd8-a2e6-f8544617abf5"/>
    <xsd:import namespace="4c0f29de-5687-411f-983f-c550e55486c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ccab1d-042f-4cd8-a2e6-f8544617ab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77cd6466-0c3f-4dec-b109-a6ea28fc2e6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0f29de-5687-411f-983f-c550e55486c8"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element name="TaxCatchAll" ma:index="14" nillable="true" ma:displayName="Taxonomy Catch All Column" ma:hidden="true" ma:list="{5f45eef2-7cdc-457a-835d-1dc56d48447d}" ma:internalName="TaxCatchAll" ma:showField="CatchAllData" ma:web="4c0f29de-5687-411f-983f-c550e5548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accab1d-042f-4cd8-a2e6-f8544617abf5">
      <Terms xmlns="http://schemas.microsoft.com/office/infopath/2007/PartnerControls"/>
    </lcf76f155ced4ddcb4097134ff3c332f>
    <TaxCatchAll xmlns="4c0f29de-5687-411f-983f-c550e55486c8" xsi:nil="true"/>
  </documentManagement>
</p:properties>
</file>

<file path=customXml/itemProps1.xml><?xml version="1.0" encoding="utf-8"?>
<ds:datastoreItem xmlns:ds="http://schemas.openxmlformats.org/officeDocument/2006/customXml" ds:itemID="{A46CAC35-6C6F-4561-89E1-00EC9DCF71D1}">
  <ds:schemaRefs>
    <ds:schemaRef ds:uri="http://schemas.microsoft.com/sharepoint/v3/contenttype/forms"/>
  </ds:schemaRefs>
</ds:datastoreItem>
</file>

<file path=customXml/itemProps2.xml><?xml version="1.0" encoding="utf-8"?>
<ds:datastoreItem xmlns:ds="http://schemas.openxmlformats.org/officeDocument/2006/customXml" ds:itemID="{C0BCA152-6A5F-46E8-9ADB-6B7AB5404B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ccab1d-042f-4cd8-a2e6-f8544617abf5"/>
    <ds:schemaRef ds:uri="4c0f29de-5687-411f-983f-c550e5548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6F1AC8-1D6F-426D-979E-BFDB18ACB028}">
  <ds:schemaRefs>
    <ds:schemaRef ds:uri="http://schemas.microsoft.com/office/2006/metadata/properties"/>
    <ds:schemaRef ds:uri="http://purl.org/dc/elements/1.1/"/>
    <ds:schemaRef ds:uri="4c0f29de-5687-411f-983f-c550e55486c8"/>
    <ds:schemaRef ds:uri="aaccab1d-042f-4cd8-a2e6-f8544617abf5"/>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Metadata/LabelInfo.xml><?xml version="1.0" encoding="utf-8"?>
<clbl:labelList xmlns:clbl="http://schemas.microsoft.com/office/2020/mipLabelMetadata">
  <clbl:label id="{2e93f0ed-ff36-46d4-9ce6-e0d902050cf5}" enabled="0" method="" siteId="{2e93f0ed-ff36-46d4-9ce6-e0d902050cf5}"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17</vt:i4>
      </vt:variant>
      <vt:variant>
        <vt:lpstr>Navngivne områder</vt:lpstr>
      </vt:variant>
      <vt:variant>
        <vt:i4>30</vt:i4>
      </vt:variant>
    </vt:vector>
  </HeadingPairs>
  <TitlesOfParts>
    <vt:vector size="47" baseType="lpstr">
      <vt:lpstr>Forside</vt:lpstr>
      <vt:lpstr>2.1</vt:lpstr>
      <vt:lpstr>2.2</vt:lpstr>
      <vt:lpstr>2.3</vt:lpstr>
      <vt:lpstr>2.4</vt:lpstr>
      <vt:lpstr>2.5</vt:lpstr>
      <vt:lpstr>2.6</vt:lpstr>
      <vt:lpstr>2.7</vt:lpstr>
      <vt:lpstr>2.8</vt:lpstr>
      <vt:lpstr>2.9</vt:lpstr>
      <vt:lpstr>2.10</vt:lpstr>
      <vt:lpstr>2.11</vt:lpstr>
      <vt:lpstr>2.12</vt:lpstr>
      <vt:lpstr>2.13</vt:lpstr>
      <vt:lpstr>2.15</vt:lpstr>
      <vt:lpstr>2.16</vt:lpstr>
      <vt:lpstr>2.18</vt:lpstr>
      <vt:lpstr>'2.2'!SdCt05626d8baaf14d47af7c8050f5f384c7_0</vt:lpstr>
      <vt:lpstr>'2.2'!SdCt05626d8baaf14d47af7c8050f5f384c7_1</vt:lpstr>
      <vt:lpstr>'2.5'!SdCt0a67b72582ec4554a743d24c9513ac62_0</vt:lpstr>
      <vt:lpstr>'2.5'!SdCt0a67b72582ec4554a743d24c9513ac62_1</vt:lpstr>
      <vt:lpstr>'2.4'!SdCt305c4117adee4519bff1446d5bb27fc2_0</vt:lpstr>
      <vt:lpstr>'2.4'!SdCt305c4117adee4519bff1446d5bb27fc2_1</vt:lpstr>
      <vt:lpstr>'2.3'!SdCt46c62612f4384e1d904edb6533709926_0</vt:lpstr>
      <vt:lpstr>'2.3'!SdCt46c62612f4384e1d904edb6533709926_1</vt:lpstr>
      <vt:lpstr>'2.12'!SdCt48042cd3bc954f92a6ada42fadf4ab77_0</vt:lpstr>
      <vt:lpstr>'2.13'!SdCt48042cd3bc954f92a6ada42fadf4ab77_0</vt:lpstr>
      <vt:lpstr>'2.15'!SdCt48042cd3bc954f92a6ada42fadf4ab77_0</vt:lpstr>
      <vt:lpstr>'2.16'!SdCt48042cd3bc954f92a6ada42fadf4ab77_0</vt:lpstr>
      <vt:lpstr>'2.18'!SdCt48042cd3bc954f92a6ada42fadf4ab77_0</vt:lpstr>
      <vt:lpstr>'2.2'!SdCt48042cd3bc954f92a6ada42fadf4ab77_0</vt:lpstr>
      <vt:lpstr>'2.12'!SdCt48042cd3bc954f92a6ada42fadf4ab77_1</vt:lpstr>
      <vt:lpstr>'2.13'!SdCt48042cd3bc954f92a6ada42fadf4ab77_1</vt:lpstr>
      <vt:lpstr>'2.15'!SdCt48042cd3bc954f92a6ada42fadf4ab77_1</vt:lpstr>
      <vt:lpstr>'2.16'!SdCt48042cd3bc954f92a6ada42fadf4ab77_1</vt:lpstr>
      <vt:lpstr>'2.18'!SdCt48042cd3bc954f92a6ada42fadf4ab77_1</vt:lpstr>
      <vt:lpstr>'2.2'!SdCt48042cd3bc954f92a6ada42fadf4ab77_1</vt:lpstr>
      <vt:lpstr>'2.8'!SdCt7ea4e2527d6c44ee8276b35f71dd3b97_0</vt:lpstr>
      <vt:lpstr>'2.8'!SdCt7ea4e2527d6c44ee8276b35f71dd3b97_1</vt:lpstr>
      <vt:lpstr>'2.10'!SdCt7ff7a52bc9694310b78080359bd99e9c_0</vt:lpstr>
      <vt:lpstr>'2.11'!SdCt7ff7a52bc9694310b78080359bd99e9c_0</vt:lpstr>
      <vt:lpstr>'2.10'!SdCt7ff7a52bc9694310b78080359bd99e9c_1</vt:lpstr>
      <vt:lpstr>'2.11'!SdCt7ff7a52bc9694310b78080359bd99e9c_1</vt:lpstr>
      <vt:lpstr>'2.6'!SdCt8ebae646df66488b9af2bbee57177c6a_0</vt:lpstr>
      <vt:lpstr>'2.6'!SdCt8ebae646df66488b9af2bbee57177c6a_1</vt:lpstr>
      <vt:lpstr>'2.1'!SdCtecc7488de9794e78ace4eaa0baf75d51_0</vt:lpstr>
      <vt:lpstr>'2.1'!SdCtecc7488de9794e78ace4eaa0baf75d51_1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Jens Christian Bendixen Aggebo</dc:creator>
  <cp:keywords/>
  <dc:description/>
  <cp:lastModifiedBy>Signe Sepstrup Andreassen</cp:lastModifiedBy>
  <cp:revision/>
  <cp:lastPrinted>2024-02-06T08:29:45Z</cp:lastPrinted>
  <dcterms:created xsi:type="dcterms:W3CDTF">2023-06-24T18:44:44Z</dcterms:created>
  <dcterms:modified xsi:type="dcterms:W3CDTF">2024-02-06T08:29:58Z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0x0101005E5F650CDDBEDA458CBFA1083F2335EC</vt:lpwstr>
  </property>
  <property fmtid="{D5CDD505-2E9C-101B-9397-08002B2CF9AE}" pid="3" name="MediaServiceImageTags">
    <vt:lpwstr/>
  </property>
</Properties>
</file>