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t.sharepoint.com/sites/org_4998/Delte dokumenter/Publikationer/Skatteøkonomisk Redegørelse 2024/Factbook/Med afrundinger rigtig/"/>
    </mc:Choice>
  </mc:AlternateContent>
  <xr:revisionPtr revIDLastSave="791" documentId="13_ncr:20001_{C8D02031-A6E7-4C3D-96A2-F0413BD0C178}" xr6:coauthVersionLast="47" xr6:coauthVersionMax="47" xr10:uidLastSave="{A1BC720B-5730-4FA1-A38B-1A3D00838A65}"/>
  <bookViews>
    <workbookView xWindow="-108" yWindow="-108" windowWidth="23256" windowHeight="12456" xr2:uid="{FDB5B88C-93B2-497A-9B83-12DD7671F745}"/>
  </bookViews>
  <sheets>
    <sheet name="Forside" sheetId="1" r:id="rId1"/>
    <sheet name="Figur 7.1" sheetId="21" r:id="rId2"/>
    <sheet name="Figur 7.2" sheetId="11" r:id="rId3"/>
    <sheet name="Figur 7.3" sheetId="3" r:id="rId4"/>
    <sheet name="Figur 7.4" sheetId="22" r:id="rId5"/>
    <sheet name="Figur 7.5" sheetId="23" r:id="rId6"/>
  </sheets>
  <definedNames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2">'Figur 7.2'!#REF!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4">'Figur 7.4'!$B$5:$B$5</definedName>
    <definedName name="SdCt05626d8baaf14d47af7c8050f5f384c7_0" comment="sc㞂⃲ˡ⁜ꁢҰᎁ鰠┃_xd81d_혊쀻棡!Ⰱ뀄혉逕쁓żơ_x0019_䔊恥_x000e_Č̘澝蠀뉃鎉蕤풙Ꟃ_x001a_蚈衅ಬꐀब줐˲℈훕ݒ梜䀋ࡠƸ沾ꀀꀫȈᄀÀྠӀૂഩ쓀٢䰍 ꖂᩀథ䅥ꀍⓀ৪᷋쪈銡擪ᴐເ釉限Ⓤៅ䢋䇍ꢊ袀ѩ䟓ཌ촡蓞鴡䔅耋斠奄婊兓׃쓃势冨_xd9e2_䘙ᬙ툍_xdbdf__xd83c_㎦㤽㝈쫂쒔⺍菂釠똇ᔖ謶拉躂億蓇⁑⣠朵چꩅ팡挊⎎撰_xd988_⎂뫹ﱃ☰䖫烪풸ꥥ靇▴⬠䫥䪱퓧卄뤩쵃ꭎ映ƥࡩ⭻貦㌹ꬃ袲뢙嘐ට❭쯚唓댼鰪堳_xdaf7_䞌깐ꤛ뱕役꿃蒃䁁똌疡ୂภ饍낱ℒ侉_x0001_ץ㫉萝∓겶剋⴬챆⧽醋䘴։욒㈄謪撗贬曙༎摳娮곪῭ﭳФ㰣ేꬱ焻廏⎛☯䁡⽈叄묕椪줳敲헆릳沬蒄电ပꀂ䡀顇뻭灷" localSheetId="5">'Figur 7.5'!$B$5:$B$5</definedName>
    <definedName name="SdCt05626d8baaf14d47af7c8050f5f384c7_1" localSheetId="2">'Figur 7.2'!#REF!</definedName>
    <definedName name="SdCt05626d8baaf14d47af7c8050f5f384c7_1" localSheetId="4">'Figur 7.4'!$B$5:$B$5</definedName>
    <definedName name="SdCt05626d8baaf14d47af7c8050f5f384c7_1" localSheetId="5">'Figur 7.5'!$B$5:$B$5</definedName>
    <definedName name="SdCt060a67bba66747629c8ffcd2a0aa6aab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7.1'!#REF!</definedName>
    <definedName name="SdCt060a67bba66747629c8ffcd2a0aa6aab_1" comment="sc⯖⯆罀䔈␘ካ콸ﻠ律碾ᡇ䊸侮浺_xde3e_୩஄聱ആ뺙ԫ颀✵⩊젔꼋˴約萀" localSheetId="1">'Figur 7.1'!#REF!</definedName>
    <definedName name="SdCt23e606b0cb24446982a8ee6aa1d7c76a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7.2'!#REF!</definedName>
    <definedName name="SdCt23e606b0cb24446982a8ee6aa1d7c76a_1" comment="sc⯖⯆罀䔈␘ካ콸ﻠ律碾ᡇ䊸侮浺_xde3e_୩஄聱ആ뺙ԫ颀✵⩊젔꼋˴約萀" localSheetId="2">'Figur 7.2'!#REF!</definedName>
    <definedName name="SdCt25154a31514249ef968ed8bdfa58bd52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7.2'!$B$6:$E$32</definedName>
    <definedName name="SdCt25154a31514249ef968ed8bdfa58bd52_1" comment="sc⯖⯆罀䔈␘ካ콸ﻠ律碾ᡇ䊸侮浺_xde3e_୩஄聱ആ뺙ԫ颀✵⩊젔꼋˴約萀" localSheetId="2">'Figur 7.2'!$B$6:$E$32</definedName>
    <definedName name="SdCt2ed812e7400b4d41b50520e14f3d353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7.1'!$B$6:$D$33</definedName>
    <definedName name="SdCt2ed812e7400b4d41b50520e14f3d3531_1" comment="sc⯖⯆罀䔈␘ካ콸ﻠ律碾ᡇ䊸侮浺_xde3e_୩஄聱ആ뺙ԫ颀✵⩊젔꼋˴約萀" localSheetId="1">'Figur 7.1'!$B$6:$D$33</definedName>
    <definedName name="SdCt46c62612f4384e1d904edb6533709926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7.3'!#REF!</definedName>
    <definedName name="SdCt46c62612f4384e1d904edb6533709926_1" comment="sc⯖⯆罀䔈␘ካ콸ﻠ律碾ᡇ䊸侮浺_xde3e_୩஄聱ആ뺙ԫ颀✵⩊젔꼋˴約萀" localSheetId="3">'Figur 7.3'!#REF!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7.2'!#REF!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7.4'!#REF!</definedName>
    <definedName name="SdCt48042cd3bc954f92a6ada42fadf4ab77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7.5'!#REF!</definedName>
    <definedName name="SdCt48042cd3bc954f92a6ada42fadf4ab77_1" comment="sc⯖⯆罀䔈␘ካ콸ﻠ律碾ᡇ䊸侮浺_xde3e_୩஄聱ആ뺙ԫ颀✵⩊젔꼋˴約萀" localSheetId="2">'Figur 7.2'!#REF!</definedName>
    <definedName name="SdCt48042cd3bc954f92a6ada42fadf4ab77_1" comment="sc⯖⯆罀䔈␘ካ콸ﻠ律碾ᡇ䊸侮浺_xde3e_୩஄聱ആ뺙ԫ颀✵⩊젔꼋˴約萀" localSheetId="4">'Figur 7.4'!#REF!</definedName>
    <definedName name="SdCt48042cd3bc954f92a6ada42fadf4ab77_1" comment="sc⯖⯆罀䔈␘ካ콸ﻠ律碾ᡇ䊸侮浺_xde3e_୩஄聱ആ뺙ԫ颀✵⩊젔꼋˴約萀" localSheetId="5">'Figur 7.5'!#REF!</definedName>
    <definedName name="SdCt6399d5b558e540f9a5fd50cdceea659c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7.5'!#REF!</definedName>
    <definedName name="SdCt6399d5b558e540f9a5fd50cdceea659c_1" comment="sc⯖⯆罀䔈␘ካ콸ﻠ律碾ᡇ䊸侮浺_xde3e_୩஄聱ആ뺙ԫ颀✵⩊젔꼋˴約萀" localSheetId="5">'Figur 7.5'!#REF!</definedName>
    <definedName name="SdCt71f7a778a0ae4e70901a7b3e4fbfa9da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7.4'!$B$6:$D$33</definedName>
    <definedName name="SdCt71f7a778a0ae4e70901a7b3e4fbfa9da_1" comment="sc⯖⯆罀䔈␘ካ콸ﻠ律碾ᡇ䊸侮浺_xde3e_୩஄聱ആ뺙ԫ颀✵⩊젔꼋˴約萀" localSheetId="4">'Figur 7.4'!$B$6:$D$33</definedName>
    <definedName name="SdCt7df89c4382904449bad7333cfeca52f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7.3'!$B$6:$I$31</definedName>
    <definedName name="SdCt7df89c4382904449bad7333cfeca52f0_1" comment="sc⯖⯆罀䔈␘ካ콸ﻠ律碾ᡇ䊸侮浺_xde3e_୩஄聱ആ뺙ԫ颀✵⩊젔꼋˴約萀" localSheetId="3">'Figur 7.3'!$B$6:$I$31</definedName>
    <definedName name="SdCtbea91ba6f4974470917b98b5749c890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7.5'!$B$6:$C$11</definedName>
    <definedName name="SdCtbea91ba6f4974470917b98b5749c8901_1" comment="sc⯖⯆罀䔈␘ካ콸ﻠ律碾ᡇ䊸侮浺_xde3e_୩஄聱ആ뺙ԫ颀✵⩊젔꼋˴約萀" localSheetId="5">'Figur 7.5'!$B$6:$C$11</definedName>
    <definedName name="SdCte0f4c6f9493a49ae9a368e47b6c1b646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3">'Figur 7.3'!#REF!</definedName>
    <definedName name="SdCte0f4c6f9493a49ae9a368e47b6c1b646_1" comment="sc⯖⯆罀䔈␘ካ콸ﻠ律碾ᡇ䊸侮浺_xde3e_୩஄聱ആ뺙ԫ颀✵⩊젔꼋˴約萀" localSheetId="3">'Figur 7.3'!#REF!</definedName>
    <definedName name="SdCte2ac42a9f253421388c6a199f1cc7b30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7.4'!#REF!</definedName>
    <definedName name="SdCte2ac42a9f253421388c6a199f1cc7b30_1" comment="sc⯖⯆罀䔈␘ካ콸ﻠ律碾ᡇ䊸侮浺_xde3e_୩஄聱ആ뺙ԫ颀✵⩊젔꼋˴約萀" localSheetId="4">'Figur 7.4'!#REF!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1">'Figur 7.1'!#REF!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2">'Figur 7.2'!#REF!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4">'Figur 7.4'!#REF!</definedName>
    <definedName name="SdCtecc7488de9794e78ace4eaa0baf75d51_0" comment="sc㞂⃲ˡ⁜ꁢҰᎁ鰠愃_xd806_삮˘ݫ⠂ࣨ胦䐐⦑퇂_x0012_嬨聞娰↎끀Ɠꀌ_xda00_弉h䄠耉䬀眖疨°老䀃갈죱햐୎눬ť笢ꢈꨀᨲ搀⅞ƌƬ꤬嶰燙䡀Ƥ㴅紃花䏜擤碙䀀ᓩ瓰⣼_x0008_셅䔐ﳨ䅤Ɣ뢚怀㠀ᥤ⊣飣በ䀀哨=┲⦩栘獙_xd8b9_돸謵ꅤÔⰠᨶ옰阬䄲泬ᶢ䗅怀壻旆뇴몞䀔똞㾼날뀄堏垩鏻⅜ᙔ㑏沀㧸躠ᶢᔈ肨畄ﱔᴓ⛀映_xd90d_ᄚࠀ銌଑ᾎಆ鋁渋᎝䕂툉됐庀ὀӀզ桍ຈ֫葃륶⢴七ꡦ㉤幯倉Ⲑ鐐ń昴멳㆛➤닙Ჱ霷鐮窋얒쨌ꐌ赇ꈼ쫣翂ࠎ衫虚놮ꈏ꧀骍㹃欻괢녠黝⸗㯥諏ᒓↃ颓ᦠ辟튩ឤ唀ᬀᆘ岒ࢄ슂熲ឈ_xd896_슖⚒車悀謀瘲ৄ㪪軣咠鈜㘉⮝Ű良㬟ଃ쇐멘껵츃垴䤆葐ꥠ颜㘶䐥铊" localSheetId="5">'Figur 7.5'!#REF!</definedName>
    <definedName name="SdCtecc7488de9794e78ace4eaa0baf75d51_1" comment="sc⯖⯆罀䔈␘ካ콸ﻠ律碾ᡇ䊸侮浺_xde3e_୩஄聱ആ뺙ԫ颀✵⩊젔꼋˴約萀" localSheetId="1">'Figur 7.1'!#REF!</definedName>
    <definedName name="SdCtecc7488de9794e78ace4eaa0baf75d51_1" comment="sc⯖⯆罀䔈␘ካ콸ﻠ律碾ᡇ䊸侮浺_xde3e_୩஄聱ആ뺙ԫ颀✵⩊젔꼋˴約萀" localSheetId="2">'Figur 7.2'!#REF!</definedName>
    <definedName name="SdCtecc7488de9794e78ace4eaa0baf75d51_1" comment="sc⯖⯆罀䔈␘ካ콸ﻠ律碾ᡇ䊸侮浺_xde3e_୩஄聱ആ뺙ԫ颀✵⩊젔꼋˴約萀" localSheetId="4">'Figur 7.4'!#REF!</definedName>
    <definedName name="SdCtecc7488de9794e78ace4eaa0baf75d51_1" comment="sc⯖⯆罀䔈␘ካ콸ﻠ律碾ᡇ䊸侮浺_xde3e_୩஄聱ആ뺙ԫ颀✵⩊젔꼋˴約萀" localSheetId="5">'Figur 7.5'!#REF!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7" i="1"/>
  <c r="B10" i="1"/>
  <c r="B9" i="1"/>
  <c r="B8" i="1"/>
</calcChain>
</file>

<file path=xl/sharedStrings.xml><?xml version="1.0" encoding="utf-8"?>
<sst xmlns="http://schemas.openxmlformats.org/spreadsheetml/2006/main" count="88" uniqueCount="39">
  <si>
    <t>Pct.</t>
  </si>
  <si>
    <t>Skatteøkonomisk Redegørelse 2025</t>
  </si>
  <si>
    <t>Kapitel 7</t>
  </si>
  <si>
    <t>Ny selskabsskattemodel</t>
  </si>
  <si>
    <t>Figur 7.1</t>
  </si>
  <si>
    <t>Indtægter fra selskabsskatten, 2000-2025</t>
  </si>
  <si>
    <t>Figur 7.2</t>
  </si>
  <si>
    <t>Selskabsskattesats i Danmark og EU, 2000-2025</t>
  </si>
  <si>
    <t>Figur 7.3</t>
  </si>
  <si>
    <t>Indtægter fra selskabsskatten fordelt på brancher, 2000-2023</t>
  </si>
  <si>
    <t>Figur 7.4</t>
  </si>
  <si>
    <t>Faktisk og strukturelt selskabsskatteprovenu, 2000-2025</t>
  </si>
  <si>
    <t>Figur 7.5</t>
  </si>
  <si>
    <t>Provenuvirkning af OECD's minimumsbeskatning</t>
  </si>
  <si>
    <t>Selskabsskatteprovenu, ekskl. kulbrintevirksomhed</t>
  </si>
  <si>
    <t>Selskabsskatteprovenu af kulbrintevirksomhed</t>
  </si>
  <si>
    <t>Pct. af BNP</t>
  </si>
  <si>
    <r>
      <t xml:space="preserve">Kilde: Danmarks Statistik (2000-2023) og </t>
    </r>
    <r>
      <rPr>
        <i/>
        <sz val="7"/>
        <color theme="1"/>
        <rFont val="Republic Office"/>
        <family val="2"/>
      </rPr>
      <t>Økonomisk Redegørelse</t>
    </r>
    <r>
      <rPr>
        <sz val="7"/>
        <color theme="1"/>
        <rFont val="Republic Office"/>
        <family val="2"/>
      </rPr>
      <t>, december 2024 (skøn for 2024 og 2025).</t>
    </r>
  </si>
  <si>
    <t>Danmark</t>
  </si>
  <si>
    <t>Danmark (den finansielle sektor)</t>
  </si>
  <si>
    <t>EU-27</t>
  </si>
  <si>
    <t>-</t>
  </si>
  <si>
    <r>
      <t xml:space="preserve">Kilde: EU-kommisionen: </t>
    </r>
    <r>
      <rPr>
        <i/>
        <sz val="7"/>
        <color theme="1"/>
        <rFont val="Republic Office"/>
        <family val="2"/>
      </rPr>
      <t>taxation trends in the European Union</t>
    </r>
    <r>
      <rPr>
        <sz val="7"/>
        <color theme="1"/>
        <rFont val="Republic Office"/>
        <family val="2"/>
      </rPr>
      <t xml:space="preserve"> og OECD tax database og Skatteministeriet.</t>
    </r>
  </si>
  <si>
    <t>Heraf medicinalindustri</t>
  </si>
  <si>
    <t>Industri</t>
  </si>
  <si>
    <t>Finansiering og forsikring</t>
  </si>
  <si>
    <t>Handel og transport</t>
  </si>
  <si>
    <t>Gns. 2000-2009 (industrien)</t>
  </si>
  <si>
    <t>Gns. 2010-2023 (industrien)</t>
  </si>
  <si>
    <t>Kilde: Skatteministeriet</t>
  </si>
  <si>
    <t>Strukturelt selskabsskatteprovenu</t>
  </si>
  <si>
    <t>OECD</t>
  </si>
  <si>
    <t>Umiddelbar provenuvirkning</t>
  </si>
  <si>
    <t>Adfærd ved overskudsflytning</t>
  </si>
  <si>
    <t>Adfærd ved investering</t>
  </si>
  <si>
    <t>Samlet provenueffekt</t>
  </si>
  <si>
    <t>Mia.kr.</t>
  </si>
  <si>
    <t xml:space="preserve">Kilde: CBCR registerdata og Skatteminsiteriets egne beregninger.  </t>
  </si>
  <si>
    <r>
      <t>Øvrige brancher</t>
    </r>
    <r>
      <rPr>
        <b/>
        <vertAlign val="superscript"/>
        <sz val="8"/>
        <color rgb="FF14143D"/>
        <rFont val="Republic Office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</si>
</sst>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28"/>
      <color rgb="FF14143C"/>
      <name val="Republic DemiBold"/>
    </font>
    <font>
      <sz val="22"/>
      <color rgb="FF14143C"/>
      <name val="Republic DemiBold"/>
    </font>
    <font>
      <sz val="8"/>
      <name val="Calibri"/>
      <family val="2"/>
      <scheme val="minor"/>
    </font>
    <font>
      <sz val="11"/>
      <color rgb="FF14143C"/>
      <name val="Republic DemiBold"/>
    </font>
    <font>
      <sz val="18"/>
      <color rgb="FF14143C"/>
      <name val="Republic DemiBold"/>
    </font>
    <font>
      <sz val="12"/>
      <color rgb="FF14143C"/>
      <name val="Republic DemiBold"/>
    </font>
    <font>
      <sz val="8"/>
      <color rgb="FF14143D"/>
      <name val="Republic Office"/>
      <family val="2"/>
    </font>
    <font>
      <b/>
      <sz val="8"/>
      <color rgb="FF14143D"/>
      <name val="Republic Office"/>
      <family val="2"/>
    </font>
    <font>
      <sz val="7"/>
      <color theme="1"/>
      <name val="Republic Office"/>
      <family val="2"/>
    </font>
    <font>
      <sz val="11"/>
      <name val="Calibri"/>
      <family val="2"/>
    </font>
    <font>
      <i/>
      <sz val="8"/>
      <color rgb="FF14143D"/>
      <name val="Republic Office"/>
      <family val="2"/>
    </font>
    <font>
      <i/>
      <sz val="7"/>
      <color theme="1"/>
      <name val="Republic Office"/>
      <family val="2"/>
    </font>
    <font>
      <b/>
      <vertAlign val="superscript"/>
      <sz val="8"/>
      <color rgb="FF14143D"/>
      <name val="Republic Offic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rgb="FF14143C"/>
      </bottom>
      <diagonal/>
    </border>
    <border>
      <left/>
      <right/>
      <top style="hair">
        <color rgb="FFB9B9C5"/>
      </top>
      <bottom style="hair">
        <color rgb="FFB9B9C5"/>
      </bottom>
      <diagonal/>
    </border>
    <border>
      <left/>
      <right/>
      <top style="thin">
        <color rgb="FF14143C"/>
      </top>
      <bottom style="hair">
        <color rgb="FFB9B9C5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rgb="FFB9B9C5"/>
      </top>
      <bottom style="thin">
        <color rgb="FF14143C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rgb="FFB9B9C5"/>
      </bottom>
      <diagonal/>
    </border>
    <border>
      <left/>
      <right/>
      <top style="thin">
        <color rgb="FF14143C"/>
      </top>
      <bottom/>
      <diagonal/>
    </border>
    <border>
      <left/>
      <right/>
      <top style="hair">
        <color rgb="FFB9B9C5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 applyAlignment="1">
      <alignment vertical="center" wrapText="1"/>
    </xf>
    <xf numFmtId="0" fontId="9" fillId="0" borderId="0" xfId="0" applyFont="1"/>
    <xf numFmtId="0" fontId="7" fillId="2" borderId="6" xfId="0" applyFont="1" applyFill="1" applyBorder="1" applyAlignment="1">
      <alignment horizontal="left" vertical="center" wrapText="1"/>
    </xf>
    <xf numFmtId="0" fontId="0" fillId="2" borderId="6" xfId="0" applyFill="1" applyBorder="1"/>
    <xf numFmtId="0" fontId="0" fillId="2" borderId="0" xfId="0" applyFill="1" applyBorder="1"/>
    <xf numFmtId="0" fontId="0" fillId="2" borderId="0" xfId="0" applyFill="1" applyAlignment="1">
      <alignment wrapText="1"/>
    </xf>
    <xf numFmtId="0" fontId="6" fillId="2" borderId="4" xfId="0" applyFont="1" applyFill="1" applyBorder="1" applyAlignment="1">
      <alignment vertical="center"/>
    </xf>
    <xf numFmtId="0" fontId="4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/>
    </xf>
    <xf numFmtId="0" fontId="7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164" fontId="7" fillId="2" borderId="2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 wrapText="1"/>
    </xf>
    <xf numFmtId="2" fontId="7" fillId="2" borderId="2" xfId="0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right" vertical="center" wrapText="1"/>
    </xf>
    <xf numFmtId="0" fontId="0" fillId="2" borderId="4" xfId="0" applyFill="1" applyBorder="1"/>
    <xf numFmtId="0" fontId="6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0" fontId="7" fillId="2" borderId="2" xfId="0" quotePrefix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right" vertical="center"/>
    </xf>
    <xf numFmtId="0" fontId="7" fillId="2" borderId="9" xfId="0" quotePrefix="1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11" fillId="2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60F46B8-288C-4646-A6DA-8EC8AFF2EAD8}"/>
  </cellStyles>
  <dxfs count="0"/>
  <tableStyles count="0" defaultTableStyle="TableStyleMedium2" defaultPivotStyle="PivotStyleLight16"/>
  <colors>
    <mruColors>
      <color rgb="FF1414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</xdr:colOff>
      <xdr:row>1</xdr:row>
      <xdr:rowOff>1</xdr:rowOff>
    </xdr:from>
    <xdr:to>
      <xdr:col>5</xdr:col>
      <xdr:colOff>507365</xdr:colOff>
      <xdr:row>3</xdr:row>
      <xdr:rowOff>237234</xdr:rowOff>
    </xdr:to>
    <xdr:pic>
      <xdr:nvPicPr>
        <xdr:cNvPr id="2" name="Picture 8" descr="P27#y2">
          <a:extLst>
            <a:ext uri="{FF2B5EF4-FFF2-40B4-BE49-F238E27FC236}">
              <a16:creationId xmlns:a16="http://schemas.microsoft.com/office/drawing/2014/main" id="{F0581B56-0328-818B-CC5F-6A2F4CC4E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0280" y="182881"/>
          <a:ext cx="1104900" cy="1026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FC0C-A27D-436C-94C5-7E093F0C1280}">
  <dimension ref="B2:F16"/>
  <sheetViews>
    <sheetView tabSelected="1" workbookViewId="0">
      <selection activeCell="B26" sqref="B26"/>
    </sheetView>
  </sheetViews>
  <sheetFormatPr defaultColWidth="8.88671875" defaultRowHeight="14.4"/>
  <cols>
    <col min="1" max="1" width="8.88671875" style="1"/>
    <col min="2" max="2" width="105.109375" style="1" customWidth="1"/>
    <col min="3" max="16384" width="8.88671875" style="1"/>
  </cols>
  <sheetData>
    <row r="2" spans="2:6" ht="31.2" customHeight="1">
      <c r="B2" s="3" t="s">
        <v>1</v>
      </c>
    </row>
    <row r="3" spans="2:6" ht="31.2" customHeight="1">
      <c r="B3" s="2" t="s">
        <v>2</v>
      </c>
    </row>
    <row r="4" spans="2:6" ht="31.2" customHeight="1" thickBot="1">
      <c r="B4" s="5" t="s">
        <v>3</v>
      </c>
      <c r="C4" s="4"/>
      <c r="D4" s="4"/>
      <c r="E4" s="4"/>
      <c r="F4" s="4"/>
    </row>
    <row r="5" spans="2:6" ht="15" thickTop="1"/>
    <row r="7" spans="2:6">
      <c r="B7" s="12" t="str">
        <f>'Figur 7.1'!$B$3&amp;" "&amp;'Figur 7.1'!$B$4</f>
        <v>Figur 7.1 Indtægter fra selskabsskatten, 2000-2025</v>
      </c>
    </row>
    <row r="8" spans="2:6">
      <c r="B8" s="12" t="str">
        <f>'Figur 7.2'!$B$3&amp;" "&amp;'Figur 7.2'!$B$4</f>
        <v>Figur 7.2 Selskabsskattesats i Danmark og EU, 2000-2025</v>
      </c>
    </row>
    <row r="9" spans="2:6">
      <c r="B9" s="12" t="str">
        <f>'Figur 7.3'!$B$3&amp;" "&amp;'Figur 7.3'!$B$4</f>
        <v>Figur 7.3 Indtægter fra selskabsskatten fordelt på brancher, 2000-2023</v>
      </c>
    </row>
    <row r="10" spans="2:6">
      <c r="B10" s="12" t="str">
        <f>'Figur 7.4'!$B$3&amp;" "&amp;'Figur 7.4'!$B$4</f>
        <v>Figur 7.4 Faktisk og strukturelt selskabsskatteprovenu, 2000-2025</v>
      </c>
    </row>
    <row r="11" spans="2:6">
      <c r="B11" s="12" t="str">
        <f>'Figur 7.5'!$B$3&amp;" "&amp;'Figur 7.5'!$B$4</f>
        <v>Figur 7.5 Provenuvirkning af OECD's minimumsbeskatning</v>
      </c>
    </row>
    <row r="12" spans="2:6">
      <c r="B12" s="12"/>
    </row>
    <row r="13" spans="2:6">
      <c r="B13" s="12"/>
    </row>
    <row r="14" spans="2:6">
      <c r="B14" s="12"/>
    </row>
    <row r="15" spans="2:6">
      <c r="B15" s="12"/>
    </row>
    <row r="16" spans="2:6">
      <c r="B16" s="12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4CEF6-C609-4533-B10D-0D80804FFE5B}">
  <dimension ref="B2:E34"/>
  <sheetViews>
    <sheetView workbookViewId="0"/>
  </sheetViews>
  <sheetFormatPr defaultColWidth="8.88671875" defaultRowHeight="14.4"/>
  <cols>
    <col min="1" max="1" width="8.88671875" style="1"/>
    <col min="2" max="2" width="5.44140625" style="1" customWidth="1"/>
    <col min="3" max="3" width="22.44140625" style="1" customWidth="1"/>
    <col min="4" max="4" width="19.33203125" style="1" customWidth="1"/>
    <col min="5" max="16384" width="8.88671875" style="1"/>
  </cols>
  <sheetData>
    <row r="2" spans="2:5" ht="31.2" customHeight="1">
      <c r="B2" s="3"/>
    </row>
    <row r="3" spans="2:5" ht="31.2" customHeight="1">
      <c r="B3" s="28" t="s">
        <v>4</v>
      </c>
    </row>
    <row r="4" spans="2:5" ht="31.2" customHeight="1" thickBot="1">
      <c r="B4" s="11" t="s">
        <v>5</v>
      </c>
      <c r="C4" s="11"/>
      <c r="D4" s="11"/>
      <c r="E4" s="27"/>
    </row>
    <row r="6" spans="2:5" s="10" customFormat="1" ht="20.399999999999999">
      <c r="B6" s="24"/>
      <c r="C6" s="21" t="s">
        <v>14</v>
      </c>
      <c r="D6" s="21" t="s">
        <v>15</v>
      </c>
    </row>
    <row r="7" spans="2:5">
      <c r="B7" s="29"/>
      <c r="C7" s="34" t="s">
        <v>16</v>
      </c>
      <c r="D7" s="34"/>
    </row>
    <row r="8" spans="2:5">
      <c r="B8" s="30">
        <v>2000</v>
      </c>
      <c r="C8" s="22">
        <v>2.74</v>
      </c>
      <c r="D8" s="22">
        <v>0.45</v>
      </c>
    </row>
    <row r="9" spans="2:5">
      <c r="B9" s="30">
        <v>2001</v>
      </c>
      <c r="C9" s="22">
        <v>2.37</v>
      </c>
      <c r="D9" s="22">
        <v>0.42</v>
      </c>
    </row>
    <row r="10" spans="2:5">
      <c r="B10" s="30">
        <v>2002</v>
      </c>
      <c r="C10" s="22">
        <v>2.4900000000000002</v>
      </c>
      <c r="D10" s="22">
        <v>0.44</v>
      </c>
    </row>
    <row r="11" spans="2:5">
      <c r="B11" s="30">
        <v>2003</v>
      </c>
      <c r="C11" s="22">
        <v>2.63</v>
      </c>
      <c r="D11" s="22">
        <v>0.41</v>
      </c>
    </row>
    <row r="12" spans="2:5">
      <c r="B12" s="30">
        <v>2004</v>
      </c>
      <c r="C12" s="22">
        <v>2.52</v>
      </c>
      <c r="D12" s="22">
        <v>0.45</v>
      </c>
    </row>
    <row r="13" spans="2:5">
      <c r="B13" s="30">
        <v>2005</v>
      </c>
      <c r="C13" s="22">
        <v>2.92</v>
      </c>
      <c r="D13" s="22">
        <v>0.56999999999999995</v>
      </c>
    </row>
    <row r="14" spans="2:5">
      <c r="B14" s="30">
        <v>2006</v>
      </c>
      <c r="C14" s="22">
        <v>3.15</v>
      </c>
      <c r="D14" s="22">
        <v>0.66</v>
      </c>
    </row>
    <row r="15" spans="2:5">
      <c r="B15" s="30">
        <v>2007</v>
      </c>
      <c r="C15" s="22">
        <v>2.8</v>
      </c>
      <c r="D15" s="22">
        <v>0.53</v>
      </c>
    </row>
    <row r="16" spans="2:5">
      <c r="B16" s="30">
        <v>2008</v>
      </c>
      <c r="C16" s="22">
        <v>2</v>
      </c>
      <c r="D16" s="22">
        <v>0.64</v>
      </c>
    </row>
    <row r="17" spans="2:4">
      <c r="B17" s="30">
        <v>2009</v>
      </c>
      <c r="C17" s="22">
        <v>1.6</v>
      </c>
      <c r="D17" s="22">
        <v>0.36</v>
      </c>
    </row>
    <row r="18" spans="2:4">
      <c r="B18" s="30">
        <v>2010</v>
      </c>
      <c r="C18" s="22">
        <v>1.93</v>
      </c>
      <c r="D18" s="22">
        <v>0.42</v>
      </c>
    </row>
    <row r="19" spans="2:4">
      <c r="B19" s="30">
        <v>2011</v>
      </c>
      <c r="C19" s="22">
        <v>1.78</v>
      </c>
      <c r="D19" s="22">
        <v>0.48</v>
      </c>
    </row>
    <row r="20" spans="2:4">
      <c r="B20" s="30">
        <v>2012</v>
      </c>
      <c r="C20" s="22">
        <v>2.2599999999999998</v>
      </c>
      <c r="D20" s="22">
        <v>0.45</v>
      </c>
    </row>
    <row r="21" spans="2:4">
      <c r="B21" s="30">
        <v>2013</v>
      </c>
      <c r="C21" s="22">
        <v>2.5299999999999998</v>
      </c>
      <c r="D21" s="22">
        <v>0.35</v>
      </c>
    </row>
    <row r="22" spans="2:4">
      <c r="B22" s="30">
        <v>2014</v>
      </c>
      <c r="C22" s="22">
        <v>2.56</v>
      </c>
      <c r="D22" s="22">
        <v>0.31</v>
      </c>
    </row>
    <row r="23" spans="2:4">
      <c r="B23" s="30">
        <v>2015</v>
      </c>
      <c r="C23" s="22">
        <v>2.91</v>
      </c>
      <c r="D23" s="22">
        <v>0.14000000000000001</v>
      </c>
    </row>
    <row r="24" spans="2:4">
      <c r="B24" s="30">
        <v>2016</v>
      </c>
      <c r="C24" s="22">
        <v>2.97</v>
      </c>
      <c r="D24" s="22">
        <v>0.06</v>
      </c>
    </row>
    <row r="25" spans="2:4">
      <c r="B25" s="30">
        <v>2017</v>
      </c>
      <c r="C25" s="22">
        <v>3.17</v>
      </c>
      <c r="D25" s="22">
        <v>0.11</v>
      </c>
    </row>
    <row r="26" spans="2:4">
      <c r="B26" s="30">
        <v>2018</v>
      </c>
      <c r="C26" s="22">
        <v>2.64</v>
      </c>
      <c r="D26" s="22">
        <v>0.14000000000000001</v>
      </c>
    </row>
    <row r="27" spans="2:4">
      <c r="B27" s="30">
        <v>2019</v>
      </c>
      <c r="C27" s="22">
        <v>3.1</v>
      </c>
      <c r="D27" s="22">
        <v>0.06</v>
      </c>
    </row>
    <row r="28" spans="2:4">
      <c r="B28" s="30">
        <v>2020</v>
      </c>
      <c r="C28" s="22">
        <v>2.91</v>
      </c>
      <c r="D28" s="22">
        <v>0</v>
      </c>
    </row>
    <row r="29" spans="2:4">
      <c r="B29" s="30">
        <v>2021</v>
      </c>
      <c r="C29" s="22">
        <v>3.97</v>
      </c>
      <c r="D29" s="22">
        <v>0.01</v>
      </c>
    </row>
    <row r="30" spans="2:4">
      <c r="B30" s="30">
        <v>2022</v>
      </c>
      <c r="C30" s="22">
        <v>3.2</v>
      </c>
      <c r="D30" s="22">
        <v>0.11</v>
      </c>
    </row>
    <row r="31" spans="2:4">
      <c r="B31" s="30">
        <v>2023</v>
      </c>
      <c r="C31" s="22">
        <v>3.73</v>
      </c>
      <c r="D31" s="22">
        <v>0.05</v>
      </c>
    </row>
    <row r="32" spans="2:4">
      <c r="B32" s="30">
        <v>2024</v>
      </c>
      <c r="C32" s="22">
        <v>4.17</v>
      </c>
      <c r="D32" s="22">
        <v>0.03</v>
      </c>
    </row>
    <row r="33" spans="2:4">
      <c r="B33" s="30">
        <v>2025</v>
      </c>
      <c r="C33" s="23">
        <v>4.09</v>
      </c>
      <c r="D33" s="23">
        <v>0.08</v>
      </c>
    </row>
    <row r="34" spans="2:4" ht="24" customHeight="1">
      <c r="B34" s="35" t="s">
        <v>17</v>
      </c>
      <c r="C34" s="35"/>
      <c r="D34" s="35"/>
    </row>
  </sheetData>
  <mergeCells count="2">
    <mergeCell ref="C7:D7"/>
    <mergeCell ref="B34:D3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A9F7C-557C-47F3-9B36-BD073B2F98BE}">
  <dimension ref="A2:M91"/>
  <sheetViews>
    <sheetView workbookViewId="0"/>
  </sheetViews>
  <sheetFormatPr defaultColWidth="8.88671875" defaultRowHeight="14.4"/>
  <cols>
    <col min="1" max="1" width="8.88671875" style="1"/>
    <col min="2" max="2" width="10.6640625" style="1" customWidth="1"/>
    <col min="3" max="3" width="5.6640625" style="1" bestFit="1" customWidth="1"/>
    <col min="4" max="4" width="13.33203125" style="1" customWidth="1"/>
    <col min="5" max="5" width="14.5546875" style="1" bestFit="1" customWidth="1"/>
    <col min="6" max="12" width="12.6640625" style="1" customWidth="1"/>
    <col min="13" max="16384" width="8.88671875" style="1"/>
  </cols>
  <sheetData>
    <row r="2" spans="1:13" ht="31.2" customHeight="1">
      <c r="B2" s="3"/>
    </row>
    <row r="3" spans="1:13" ht="31.2" customHeight="1">
      <c r="B3" s="28" t="s">
        <v>6</v>
      </c>
    </row>
    <row r="4" spans="1:13" ht="31.2" customHeight="1" thickBot="1">
      <c r="B4" s="11" t="s">
        <v>7</v>
      </c>
      <c r="C4" s="11"/>
      <c r="D4" s="11"/>
      <c r="E4" s="11"/>
      <c r="F4" s="11"/>
      <c r="G4" s="27"/>
      <c r="H4" s="27"/>
      <c r="I4" s="27"/>
      <c r="J4" s="27"/>
      <c r="K4" s="27"/>
      <c r="L4" s="27"/>
      <c r="M4" s="9"/>
    </row>
    <row r="6" spans="1:13" ht="20.399999999999999">
      <c r="A6" s="10"/>
      <c r="B6" s="24"/>
      <c r="C6" s="21" t="s">
        <v>20</v>
      </c>
      <c r="D6" s="21" t="s">
        <v>18</v>
      </c>
      <c r="E6" s="21" t="s">
        <v>19</v>
      </c>
    </row>
    <row r="7" spans="1:13">
      <c r="A7" s="10"/>
      <c r="B7" s="29"/>
      <c r="C7" s="34" t="s">
        <v>0</v>
      </c>
      <c r="D7" s="34"/>
      <c r="E7" s="34"/>
    </row>
    <row r="8" spans="1:13">
      <c r="B8" s="30">
        <v>2000</v>
      </c>
      <c r="C8" s="18">
        <v>32.1</v>
      </c>
      <c r="D8" s="18">
        <v>32</v>
      </c>
      <c r="E8" s="18" t="s">
        <v>21</v>
      </c>
    </row>
    <row r="9" spans="1:13">
      <c r="B9" s="30">
        <v>2001</v>
      </c>
      <c r="C9" s="18">
        <v>30.4</v>
      </c>
      <c r="D9" s="18">
        <v>30</v>
      </c>
      <c r="E9" s="18" t="s">
        <v>21</v>
      </c>
    </row>
    <row r="10" spans="1:13">
      <c r="B10" s="30">
        <v>2002</v>
      </c>
      <c r="C10" s="18">
        <v>29</v>
      </c>
      <c r="D10" s="18">
        <v>30</v>
      </c>
      <c r="E10" s="18" t="s">
        <v>21</v>
      </c>
    </row>
    <row r="11" spans="1:13">
      <c r="B11" s="30">
        <v>2003</v>
      </c>
      <c r="C11" s="18">
        <v>27.8</v>
      </c>
      <c r="D11" s="18">
        <v>30</v>
      </c>
      <c r="E11" s="18" t="s">
        <v>21</v>
      </c>
    </row>
    <row r="12" spans="1:13">
      <c r="B12" s="30">
        <v>2004</v>
      </c>
      <c r="C12" s="18">
        <v>26.5</v>
      </c>
      <c r="D12" s="18">
        <v>30</v>
      </c>
      <c r="E12" s="18" t="s">
        <v>21</v>
      </c>
    </row>
    <row r="13" spans="1:13">
      <c r="B13" s="30">
        <v>2005</v>
      </c>
      <c r="C13" s="18">
        <v>25.1</v>
      </c>
      <c r="D13" s="18">
        <v>28</v>
      </c>
      <c r="E13" s="18" t="s">
        <v>21</v>
      </c>
    </row>
    <row r="14" spans="1:13">
      <c r="B14" s="30">
        <v>2006</v>
      </c>
      <c r="C14" s="18">
        <v>24.9</v>
      </c>
      <c r="D14" s="18">
        <v>28</v>
      </c>
      <c r="E14" s="18" t="s">
        <v>21</v>
      </c>
    </row>
    <row r="15" spans="1:13">
      <c r="B15" s="30">
        <v>2007</v>
      </c>
      <c r="C15" s="18">
        <v>24.1</v>
      </c>
      <c r="D15" s="18">
        <v>25</v>
      </c>
      <c r="E15" s="18" t="s">
        <v>21</v>
      </c>
    </row>
    <row r="16" spans="1:13">
      <c r="B16" s="30">
        <v>2008</v>
      </c>
      <c r="C16" s="18">
        <v>23.6</v>
      </c>
      <c r="D16" s="18">
        <v>25</v>
      </c>
      <c r="E16" s="18" t="s">
        <v>21</v>
      </c>
    </row>
    <row r="17" spans="2:5">
      <c r="B17" s="30">
        <v>2009</v>
      </c>
      <c r="C17" s="18">
        <v>23.6</v>
      </c>
      <c r="D17" s="18">
        <v>25</v>
      </c>
      <c r="E17" s="18" t="s">
        <v>21</v>
      </c>
    </row>
    <row r="18" spans="2:5">
      <c r="B18" s="30">
        <v>2010</v>
      </c>
      <c r="C18" s="18">
        <v>23</v>
      </c>
      <c r="D18" s="18">
        <v>25</v>
      </c>
      <c r="E18" s="18" t="s">
        <v>21</v>
      </c>
    </row>
    <row r="19" spans="2:5">
      <c r="B19" s="30">
        <v>2011</v>
      </c>
      <c r="C19" s="18">
        <v>22.9</v>
      </c>
      <c r="D19" s="18">
        <v>25</v>
      </c>
      <c r="E19" s="18" t="s">
        <v>21</v>
      </c>
    </row>
    <row r="20" spans="2:5">
      <c r="B20" s="30">
        <v>2012</v>
      </c>
      <c r="C20" s="18">
        <v>22.9</v>
      </c>
      <c r="D20" s="18">
        <v>25</v>
      </c>
      <c r="E20" s="18" t="s">
        <v>21</v>
      </c>
    </row>
    <row r="21" spans="2:5">
      <c r="B21" s="30">
        <v>2013</v>
      </c>
      <c r="C21" s="18">
        <v>23.2</v>
      </c>
      <c r="D21" s="18">
        <v>25</v>
      </c>
      <c r="E21" s="18" t="s">
        <v>21</v>
      </c>
    </row>
    <row r="22" spans="2:5">
      <c r="B22" s="30">
        <v>2014</v>
      </c>
      <c r="C22" s="18">
        <v>23</v>
      </c>
      <c r="D22" s="18">
        <v>24.5</v>
      </c>
      <c r="E22" s="18" t="s">
        <v>21</v>
      </c>
    </row>
    <row r="23" spans="2:5">
      <c r="B23" s="30">
        <v>2015</v>
      </c>
      <c r="C23" s="18">
        <v>22.9</v>
      </c>
      <c r="D23" s="18">
        <v>23.5</v>
      </c>
      <c r="E23" s="18" t="s">
        <v>21</v>
      </c>
    </row>
    <row r="24" spans="2:5">
      <c r="B24" s="30">
        <v>2016</v>
      </c>
      <c r="C24" s="18">
        <v>22.6</v>
      </c>
      <c r="D24" s="18">
        <v>22</v>
      </c>
      <c r="E24" s="18" t="s">
        <v>21</v>
      </c>
    </row>
    <row r="25" spans="2:5">
      <c r="B25" s="30">
        <v>2017</v>
      </c>
      <c r="C25" s="18">
        <v>22.4</v>
      </c>
      <c r="D25" s="18">
        <v>22</v>
      </c>
      <c r="E25" s="18" t="s">
        <v>21</v>
      </c>
    </row>
    <row r="26" spans="2:5">
      <c r="B26" s="30">
        <v>2018</v>
      </c>
      <c r="C26" s="18">
        <v>22</v>
      </c>
      <c r="D26" s="18">
        <v>22</v>
      </c>
      <c r="E26" s="18" t="s">
        <v>21</v>
      </c>
    </row>
    <row r="27" spans="2:5">
      <c r="B27" s="30">
        <v>2019</v>
      </c>
      <c r="C27" s="18">
        <v>21.9</v>
      </c>
      <c r="D27" s="18">
        <v>22</v>
      </c>
      <c r="E27" s="18" t="s">
        <v>21</v>
      </c>
    </row>
    <row r="28" spans="2:5">
      <c r="B28" s="30">
        <v>2020</v>
      </c>
      <c r="C28" s="18">
        <v>21.5</v>
      </c>
      <c r="D28" s="18">
        <v>22</v>
      </c>
      <c r="E28" s="18" t="s">
        <v>21</v>
      </c>
    </row>
    <row r="29" spans="2:5">
      <c r="B29" s="30">
        <v>2021</v>
      </c>
      <c r="C29" s="18">
        <v>21.4</v>
      </c>
      <c r="D29" s="18">
        <v>22</v>
      </c>
      <c r="E29" s="18" t="s">
        <v>21</v>
      </c>
    </row>
    <row r="30" spans="2:5">
      <c r="B30" s="30">
        <v>2022</v>
      </c>
      <c r="C30" s="18">
        <v>21.2</v>
      </c>
      <c r="D30" s="18">
        <v>22</v>
      </c>
      <c r="E30" s="18">
        <v>22</v>
      </c>
    </row>
    <row r="31" spans="2:5">
      <c r="B31" s="30">
        <v>2023</v>
      </c>
      <c r="C31" s="18">
        <v>21.2</v>
      </c>
      <c r="D31" s="18">
        <v>22</v>
      </c>
      <c r="E31" s="18">
        <v>25.2</v>
      </c>
    </row>
    <row r="32" spans="2:5">
      <c r="B32" s="30">
        <v>2024</v>
      </c>
      <c r="C32" s="20">
        <v>21.2</v>
      </c>
      <c r="D32" s="20">
        <v>22</v>
      </c>
      <c r="E32" s="20">
        <v>26</v>
      </c>
    </row>
    <row r="33" spans="2:5" ht="21.75" customHeight="1">
      <c r="B33" s="35" t="s">
        <v>22</v>
      </c>
      <c r="C33" s="35"/>
      <c r="D33" s="35"/>
      <c r="E33" s="35"/>
    </row>
    <row r="91" ht="19.95" customHeight="1"/>
  </sheetData>
  <mergeCells count="2">
    <mergeCell ref="C7:E7"/>
    <mergeCell ref="B33:E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0A9B9-347D-4D1A-83BB-1314041026ED}">
  <dimension ref="B2:R32"/>
  <sheetViews>
    <sheetView workbookViewId="0"/>
  </sheetViews>
  <sheetFormatPr defaultColWidth="8.88671875" defaultRowHeight="14.4"/>
  <cols>
    <col min="1" max="1" width="8.88671875" style="1"/>
    <col min="2" max="2" width="7.109375" style="1" customWidth="1"/>
    <col min="3" max="3" width="8.88671875" style="1" customWidth="1"/>
    <col min="4" max="4" width="15" style="1" customWidth="1"/>
    <col min="5" max="5" width="11.88671875" style="1" customWidth="1"/>
    <col min="6" max="6" width="11.6640625" style="1" customWidth="1"/>
    <col min="7" max="7" width="8.88671875" style="1"/>
    <col min="8" max="8" width="12.88671875" style="1" customWidth="1"/>
    <col min="9" max="9" width="13.5546875" style="1" customWidth="1"/>
    <col min="10" max="16384" width="8.88671875" style="1"/>
  </cols>
  <sheetData>
    <row r="2" spans="2:18" ht="31.2" customHeight="1">
      <c r="B2" s="3"/>
    </row>
    <row r="3" spans="2:18" ht="31.2" customHeight="1">
      <c r="B3" s="28" t="s">
        <v>8</v>
      </c>
    </row>
    <row r="4" spans="2:18" ht="31.2" customHeight="1" thickBot="1">
      <c r="B4" s="11" t="s">
        <v>9</v>
      </c>
      <c r="C4" s="11"/>
      <c r="D4" s="11"/>
      <c r="E4" s="11"/>
      <c r="F4" s="11"/>
      <c r="G4" s="11"/>
      <c r="H4" s="11"/>
      <c r="I4" s="11"/>
      <c r="J4" s="27"/>
      <c r="K4" s="27"/>
      <c r="L4" s="27"/>
      <c r="M4" s="27"/>
      <c r="N4" s="27"/>
      <c r="O4" s="27"/>
      <c r="P4" s="27"/>
      <c r="Q4" s="27"/>
      <c r="R4" s="27"/>
    </row>
    <row r="6" spans="2:18" s="10" customFormat="1" ht="30.6">
      <c r="B6" s="24"/>
      <c r="C6" s="21" t="s">
        <v>24</v>
      </c>
      <c r="D6" s="21" t="s">
        <v>23</v>
      </c>
      <c r="E6" s="21" t="s">
        <v>25</v>
      </c>
      <c r="F6" s="21" t="s">
        <v>26</v>
      </c>
      <c r="G6" s="21" t="s">
        <v>38</v>
      </c>
      <c r="H6" s="21" t="s">
        <v>27</v>
      </c>
      <c r="I6" s="21" t="s">
        <v>28</v>
      </c>
    </row>
    <row r="7" spans="2:18" s="10" customFormat="1">
      <c r="B7" s="29"/>
      <c r="C7" s="34" t="s">
        <v>0</v>
      </c>
      <c r="D7" s="34"/>
      <c r="E7" s="34"/>
      <c r="F7" s="34"/>
      <c r="G7" s="34"/>
      <c r="H7" s="34"/>
      <c r="I7" s="34"/>
    </row>
    <row r="8" spans="2:18">
      <c r="B8" s="30">
        <v>2000</v>
      </c>
      <c r="C8" s="18">
        <v>10.199999999999999</v>
      </c>
      <c r="D8" s="18">
        <v>5.3</v>
      </c>
      <c r="E8" s="18">
        <v>30.1</v>
      </c>
      <c r="F8" s="18">
        <v>18.899999999999999</v>
      </c>
      <c r="G8" s="18">
        <v>35.4</v>
      </c>
      <c r="H8" s="18">
        <v>15.2</v>
      </c>
      <c r="I8" s="18" t="s">
        <v>21</v>
      </c>
    </row>
    <row r="9" spans="2:18">
      <c r="B9" s="30">
        <v>2001</v>
      </c>
      <c r="C9" s="18">
        <v>9.9</v>
      </c>
      <c r="D9" s="18">
        <v>5.8</v>
      </c>
      <c r="E9" s="18">
        <v>28.8</v>
      </c>
      <c r="F9" s="18">
        <v>19.7</v>
      </c>
      <c r="G9" s="18">
        <v>35.799999999999997</v>
      </c>
      <c r="H9" s="18">
        <v>15.2</v>
      </c>
      <c r="I9" s="18" t="s">
        <v>21</v>
      </c>
    </row>
    <row r="10" spans="2:18">
      <c r="B10" s="30">
        <v>2002</v>
      </c>
      <c r="C10" s="18">
        <v>8.4</v>
      </c>
      <c r="D10" s="18">
        <v>7.1</v>
      </c>
      <c r="E10" s="18">
        <v>29.2</v>
      </c>
      <c r="F10" s="18">
        <v>19.899999999999999</v>
      </c>
      <c r="G10" s="18">
        <v>35.4</v>
      </c>
      <c r="H10" s="18">
        <v>15.2</v>
      </c>
      <c r="I10" s="18" t="s">
        <v>21</v>
      </c>
    </row>
    <row r="11" spans="2:18">
      <c r="B11" s="30">
        <v>2003</v>
      </c>
      <c r="C11" s="18">
        <v>8.6999999999999993</v>
      </c>
      <c r="D11" s="18">
        <v>6.7</v>
      </c>
      <c r="E11" s="18">
        <v>33.1</v>
      </c>
      <c r="F11" s="18">
        <v>14.3</v>
      </c>
      <c r="G11" s="18">
        <v>37.200000000000003</v>
      </c>
      <c r="H11" s="18">
        <v>15.2</v>
      </c>
      <c r="I11" s="18" t="s">
        <v>21</v>
      </c>
    </row>
    <row r="12" spans="2:18">
      <c r="B12" s="30">
        <v>2004</v>
      </c>
      <c r="C12" s="18">
        <v>8.8000000000000007</v>
      </c>
      <c r="D12" s="18">
        <v>5.3</v>
      </c>
      <c r="E12" s="18">
        <v>32.4</v>
      </c>
      <c r="F12" s="18">
        <v>15.7</v>
      </c>
      <c r="G12" s="18">
        <v>37.9</v>
      </c>
      <c r="H12" s="18">
        <v>15.2</v>
      </c>
      <c r="I12" s="18" t="s">
        <v>21</v>
      </c>
    </row>
    <row r="13" spans="2:18">
      <c r="B13" s="30">
        <v>2005</v>
      </c>
      <c r="C13" s="18">
        <v>9.6</v>
      </c>
      <c r="D13" s="18">
        <v>5</v>
      </c>
      <c r="E13" s="18">
        <v>29.2</v>
      </c>
      <c r="F13" s="18">
        <v>21.5</v>
      </c>
      <c r="G13" s="18">
        <v>34.799999999999997</v>
      </c>
      <c r="H13" s="18">
        <v>15.2</v>
      </c>
      <c r="I13" s="18" t="s">
        <v>21</v>
      </c>
    </row>
    <row r="14" spans="2:18">
      <c r="B14" s="30">
        <v>2006</v>
      </c>
      <c r="C14" s="18">
        <v>8.6999999999999993</v>
      </c>
      <c r="D14" s="18">
        <v>3.6</v>
      </c>
      <c r="E14" s="18">
        <v>29.9</v>
      </c>
      <c r="F14" s="18">
        <v>21.9</v>
      </c>
      <c r="G14" s="18">
        <v>36</v>
      </c>
      <c r="H14" s="18">
        <v>15.2</v>
      </c>
      <c r="I14" s="18" t="s">
        <v>21</v>
      </c>
    </row>
    <row r="15" spans="2:18">
      <c r="B15" s="30">
        <v>2007</v>
      </c>
      <c r="C15" s="18">
        <v>10.1</v>
      </c>
      <c r="D15" s="18">
        <v>4.5</v>
      </c>
      <c r="E15" s="18">
        <v>26.3</v>
      </c>
      <c r="F15" s="18">
        <v>23.6</v>
      </c>
      <c r="G15" s="18">
        <v>35.5</v>
      </c>
      <c r="H15" s="18">
        <v>15.2</v>
      </c>
      <c r="I15" s="18" t="s">
        <v>21</v>
      </c>
    </row>
    <row r="16" spans="2:18">
      <c r="B16" s="30">
        <v>2008</v>
      </c>
      <c r="C16" s="18">
        <v>10.6</v>
      </c>
      <c r="D16" s="18">
        <v>4.3</v>
      </c>
      <c r="E16" s="18">
        <v>12</v>
      </c>
      <c r="F16" s="18">
        <v>28.1</v>
      </c>
      <c r="G16" s="18">
        <v>45.1</v>
      </c>
      <c r="H16" s="18">
        <v>15.2</v>
      </c>
      <c r="I16" s="18" t="s">
        <v>21</v>
      </c>
    </row>
    <row r="17" spans="2:9">
      <c r="B17" s="30">
        <v>2009</v>
      </c>
      <c r="C17" s="18">
        <v>14.5</v>
      </c>
      <c r="D17" s="18">
        <v>4.9000000000000004</v>
      </c>
      <c r="E17" s="18">
        <v>17.8</v>
      </c>
      <c r="F17" s="18">
        <v>23.8</v>
      </c>
      <c r="G17" s="18">
        <v>39.1</v>
      </c>
      <c r="H17" s="18">
        <v>15.2</v>
      </c>
      <c r="I17" s="18" t="s">
        <v>21</v>
      </c>
    </row>
    <row r="18" spans="2:9">
      <c r="B18" s="30">
        <v>2010</v>
      </c>
      <c r="C18" s="18">
        <v>15.4</v>
      </c>
      <c r="D18" s="18">
        <v>6.2</v>
      </c>
      <c r="E18" s="18">
        <v>20.100000000000001</v>
      </c>
      <c r="F18" s="18">
        <v>22.1</v>
      </c>
      <c r="G18" s="18">
        <v>36.299999999999997</v>
      </c>
      <c r="H18" s="18" t="s">
        <v>21</v>
      </c>
      <c r="I18" s="18">
        <v>26.6</v>
      </c>
    </row>
    <row r="19" spans="2:9">
      <c r="B19" s="30">
        <v>2011</v>
      </c>
      <c r="C19" s="18">
        <v>14.1</v>
      </c>
      <c r="D19" s="18">
        <v>8.6</v>
      </c>
      <c r="E19" s="18">
        <v>16.100000000000001</v>
      </c>
      <c r="F19" s="18">
        <v>24.3</v>
      </c>
      <c r="G19" s="18">
        <v>36.799999999999997</v>
      </c>
      <c r="H19" s="18" t="s">
        <v>21</v>
      </c>
      <c r="I19" s="18">
        <v>26.6</v>
      </c>
    </row>
    <row r="20" spans="2:9">
      <c r="B20" s="30">
        <v>2012</v>
      </c>
      <c r="C20" s="18">
        <v>16.2</v>
      </c>
      <c r="D20" s="18">
        <v>8.9</v>
      </c>
      <c r="E20" s="18">
        <v>16</v>
      </c>
      <c r="F20" s="18">
        <v>21.3</v>
      </c>
      <c r="G20" s="18">
        <v>37.700000000000003</v>
      </c>
      <c r="H20" s="18" t="s">
        <v>21</v>
      </c>
      <c r="I20" s="18">
        <v>26.6</v>
      </c>
    </row>
    <row r="21" spans="2:9">
      <c r="B21" s="30">
        <v>2013</v>
      </c>
      <c r="C21" s="18">
        <v>19.3</v>
      </c>
      <c r="D21" s="18">
        <v>8.9</v>
      </c>
      <c r="E21" s="18">
        <v>15.7</v>
      </c>
      <c r="F21" s="18">
        <v>20.9</v>
      </c>
      <c r="G21" s="18">
        <v>35.1</v>
      </c>
      <c r="H21" s="18" t="s">
        <v>21</v>
      </c>
      <c r="I21" s="18">
        <v>26.6</v>
      </c>
    </row>
    <row r="22" spans="2:9">
      <c r="B22" s="30">
        <v>2014</v>
      </c>
      <c r="C22" s="18">
        <v>17</v>
      </c>
      <c r="D22" s="18">
        <v>10.3</v>
      </c>
      <c r="E22" s="18">
        <v>18.8</v>
      </c>
      <c r="F22" s="18">
        <v>20.399999999999999</v>
      </c>
      <c r="G22" s="18">
        <v>33.5</v>
      </c>
      <c r="H22" s="18" t="s">
        <v>21</v>
      </c>
      <c r="I22" s="18">
        <v>26.6</v>
      </c>
    </row>
    <row r="23" spans="2:9">
      <c r="B23" s="30">
        <v>2015</v>
      </c>
      <c r="C23" s="18">
        <v>17.899999999999999</v>
      </c>
      <c r="D23" s="18">
        <v>10.6</v>
      </c>
      <c r="E23" s="18">
        <v>23</v>
      </c>
      <c r="F23" s="18">
        <v>20.2</v>
      </c>
      <c r="G23" s="18">
        <v>28.3</v>
      </c>
      <c r="H23" s="18" t="s">
        <v>21</v>
      </c>
      <c r="I23" s="18">
        <v>26.6</v>
      </c>
    </row>
    <row r="24" spans="2:9">
      <c r="B24" s="30">
        <v>2016</v>
      </c>
      <c r="C24" s="18">
        <v>20.3</v>
      </c>
      <c r="D24" s="18">
        <v>9.9</v>
      </c>
      <c r="E24" s="18">
        <v>23.3</v>
      </c>
      <c r="F24" s="18">
        <v>18.100000000000001</v>
      </c>
      <c r="G24" s="18">
        <v>28.4</v>
      </c>
      <c r="H24" s="18" t="s">
        <v>21</v>
      </c>
      <c r="I24" s="18">
        <v>26.6</v>
      </c>
    </row>
    <row r="25" spans="2:9">
      <c r="B25" s="30">
        <v>2017</v>
      </c>
      <c r="C25" s="18">
        <v>18</v>
      </c>
      <c r="D25" s="18">
        <v>10.8</v>
      </c>
      <c r="E25" s="18">
        <v>22.8</v>
      </c>
      <c r="F25" s="18">
        <v>17.3</v>
      </c>
      <c r="G25" s="18">
        <v>31</v>
      </c>
      <c r="H25" s="18" t="s">
        <v>21</v>
      </c>
      <c r="I25" s="18">
        <v>26.6</v>
      </c>
    </row>
    <row r="26" spans="2:9">
      <c r="B26" s="30">
        <v>2018</v>
      </c>
      <c r="C26" s="18">
        <v>17</v>
      </c>
      <c r="D26" s="18">
        <v>11.7</v>
      </c>
      <c r="E26" s="18">
        <v>18.600000000000001</v>
      </c>
      <c r="F26" s="18">
        <v>20.2</v>
      </c>
      <c r="G26" s="18">
        <v>32.5</v>
      </c>
      <c r="H26" s="18" t="s">
        <v>21</v>
      </c>
      <c r="I26" s="18">
        <v>26.6</v>
      </c>
    </row>
    <row r="27" spans="2:9">
      <c r="B27" s="30">
        <v>2019</v>
      </c>
      <c r="C27" s="18">
        <v>16.7</v>
      </c>
      <c r="D27" s="18">
        <v>12.3</v>
      </c>
      <c r="E27" s="18">
        <v>19.600000000000001</v>
      </c>
      <c r="F27" s="18">
        <v>18.2</v>
      </c>
      <c r="G27" s="18">
        <v>33.200000000000003</v>
      </c>
      <c r="H27" s="18" t="s">
        <v>21</v>
      </c>
      <c r="I27" s="18">
        <v>26.6</v>
      </c>
    </row>
    <row r="28" spans="2:9">
      <c r="B28" s="30">
        <v>2020</v>
      </c>
      <c r="C28" s="18">
        <v>15.9</v>
      </c>
      <c r="D28" s="18">
        <v>8.6999999999999993</v>
      </c>
      <c r="E28" s="18">
        <v>23.2</v>
      </c>
      <c r="F28" s="18">
        <v>19.600000000000001</v>
      </c>
      <c r="G28" s="18">
        <v>32.700000000000003</v>
      </c>
      <c r="H28" s="18" t="s">
        <v>21</v>
      </c>
      <c r="I28" s="18">
        <v>26.6</v>
      </c>
    </row>
    <row r="29" spans="2:9">
      <c r="B29" s="30">
        <v>2021</v>
      </c>
      <c r="C29" s="18">
        <v>15.2</v>
      </c>
      <c r="D29" s="18">
        <v>8.9</v>
      </c>
      <c r="E29" s="18">
        <v>25.6</v>
      </c>
      <c r="F29" s="18">
        <v>19.3</v>
      </c>
      <c r="G29" s="18">
        <v>31</v>
      </c>
      <c r="H29" s="18" t="s">
        <v>21</v>
      </c>
      <c r="I29" s="18">
        <v>26.6</v>
      </c>
    </row>
    <row r="30" spans="2:9">
      <c r="B30" s="30">
        <v>2022</v>
      </c>
      <c r="C30" s="18">
        <v>14.9</v>
      </c>
      <c r="D30" s="18">
        <v>9.8000000000000007</v>
      </c>
      <c r="E30" s="18">
        <v>16.3</v>
      </c>
      <c r="F30" s="18">
        <v>18</v>
      </c>
      <c r="G30" s="18">
        <v>41</v>
      </c>
      <c r="H30" s="18" t="s">
        <v>21</v>
      </c>
      <c r="I30" s="18">
        <v>26.6</v>
      </c>
    </row>
    <row r="31" spans="2:9">
      <c r="B31" s="33">
        <v>2023</v>
      </c>
      <c r="C31" s="20">
        <v>13.8</v>
      </c>
      <c r="D31" s="20">
        <v>15.2</v>
      </c>
      <c r="E31" s="20">
        <v>25.8</v>
      </c>
      <c r="F31" s="20">
        <v>15.8</v>
      </c>
      <c r="G31" s="20">
        <v>29.4</v>
      </c>
      <c r="H31" s="20" t="s">
        <v>21</v>
      </c>
      <c r="I31" s="20">
        <v>26.6</v>
      </c>
    </row>
    <row r="32" spans="2:9">
      <c r="B32" s="6" t="s">
        <v>29</v>
      </c>
    </row>
  </sheetData>
  <mergeCells count="1">
    <mergeCell ref="C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B21F-620E-4F27-94BA-39FBD87354AE}">
  <dimension ref="A2:F34"/>
  <sheetViews>
    <sheetView topLeftCell="A2" workbookViewId="0">
      <selection activeCell="A2" sqref="A2"/>
    </sheetView>
  </sheetViews>
  <sheetFormatPr defaultColWidth="8.88671875" defaultRowHeight="14.4"/>
  <cols>
    <col min="1" max="1" width="8.88671875" style="1"/>
    <col min="2" max="2" width="9" style="1" customWidth="1"/>
    <col min="3" max="3" width="22.44140625" style="1" customWidth="1"/>
    <col min="4" max="4" width="18.109375" style="1" customWidth="1"/>
    <col min="5" max="12" width="12.6640625" style="1" customWidth="1"/>
    <col min="13" max="16384" width="8.88671875" style="1"/>
  </cols>
  <sheetData>
    <row r="2" spans="1:6" ht="31.2" customHeight="1">
      <c r="B2" s="3"/>
    </row>
    <row r="3" spans="1:6" ht="31.2" customHeight="1">
      <c r="B3" s="28" t="s">
        <v>10</v>
      </c>
    </row>
    <row r="4" spans="1:6" ht="31.2" customHeight="1" thickBot="1">
      <c r="B4" s="27" t="s">
        <v>11</v>
      </c>
      <c r="C4" s="27"/>
      <c r="D4" s="27"/>
      <c r="E4" s="27"/>
      <c r="F4" s="27"/>
    </row>
    <row r="5" spans="1:6">
      <c r="B5" s="7"/>
      <c r="C5" s="8"/>
      <c r="D5" s="8"/>
      <c r="E5" s="8"/>
    </row>
    <row r="6" spans="1:6" ht="20.399999999999999">
      <c r="A6" s="10"/>
      <c r="B6" s="24"/>
      <c r="C6" s="25" t="s">
        <v>14</v>
      </c>
      <c r="D6" s="25" t="s">
        <v>30</v>
      </c>
    </row>
    <row r="7" spans="1:6">
      <c r="B7" s="31"/>
      <c r="C7" s="36" t="s">
        <v>16</v>
      </c>
      <c r="D7" s="36"/>
    </row>
    <row r="8" spans="1:6">
      <c r="B8" s="30">
        <v>2000</v>
      </c>
      <c r="C8" s="22">
        <v>2.74</v>
      </c>
      <c r="D8" s="22">
        <v>2.56</v>
      </c>
    </row>
    <row r="9" spans="1:6">
      <c r="B9" s="30">
        <v>2001</v>
      </c>
      <c r="C9" s="22">
        <v>2.37</v>
      </c>
      <c r="D9" s="22">
        <v>2.63</v>
      </c>
    </row>
    <row r="10" spans="1:6">
      <c r="B10" s="30">
        <v>2002</v>
      </c>
      <c r="C10" s="22">
        <v>2.4900000000000002</v>
      </c>
      <c r="D10" s="22">
        <v>2.59</v>
      </c>
    </row>
    <row r="11" spans="1:6">
      <c r="B11" s="30">
        <v>2003</v>
      </c>
      <c r="C11" s="22">
        <v>2.63</v>
      </c>
      <c r="D11" s="22">
        <v>2.57</v>
      </c>
    </row>
    <row r="12" spans="1:6">
      <c r="B12" s="30">
        <v>2004</v>
      </c>
      <c r="C12" s="22">
        <v>2.52</v>
      </c>
      <c r="D12" s="22">
        <v>2.4900000000000002</v>
      </c>
    </row>
    <row r="13" spans="1:6">
      <c r="B13" s="30">
        <v>2005</v>
      </c>
      <c r="C13" s="22">
        <v>2.92</v>
      </c>
      <c r="D13" s="22">
        <v>2.46</v>
      </c>
    </row>
    <row r="14" spans="1:6">
      <c r="B14" s="30">
        <v>2006</v>
      </c>
      <c r="C14" s="22">
        <v>3.15</v>
      </c>
      <c r="D14" s="22">
        <v>2.42</v>
      </c>
    </row>
    <row r="15" spans="1:6">
      <c r="B15" s="30">
        <v>2007</v>
      </c>
      <c r="C15" s="22">
        <v>2.8</v>
      </c>
      <c r="D15" s="22">
        <v>2.36</v>
      </c>
    </row>
    <row r="16" spans="1:6">
      <c r="B16" s="30">
        <v>2008</v>
      </c>
      <c r="C16" s="22">
        <v>2</v>
      </c>
      <c r="D16" s="22">
        <v>2.6</v>
      </c>
    </row>
    <row r="17" spans="2:4">
      <c r="B17" s="30">
        <v>2009</v>
      </c>
      <c r="C17" s="22">
        <v>1.6</v>
      </c>
      <c r="D17" s="22">
        <v>2.69</v>
      </c>
    </row>
    <row r="18" spans="2:4">
      <c r="B18" s="30">
        <v>2010</v>
      </c>
      <c r="C18" s="22">
        <v>1.93</v>
      </c>
      <c r="D18" s="22">
        <v>2.78</v>
      </c>
    </row>
    <row r="19" spans="2:4">
      <c r="B19" s="30">
        <v>2011</v>
      </c>
      <c r="C19" s="22">
        <v>1.78</v>
      </c>
      <c r="D19" s="22">
        <v>2.77</v>
      </c>
    </row>
    <row r="20" spans="2:4">
      <c r="B20" s="30">
        <v>2012</v>
      </c>
      <c r="C20" s="22">
        <v>2.2599999999999998</v>
      </c>
      <c r="D20" s="22">
        <v>2.79</v>
      </c>
    </row>
    <row r="21" spans="2:4">
      <c r="B21" s="30">
        <v>2013</v>
      </c>
      <c r="C21" s="22">
        <v>2.5299999999999998</v>
      </c>
      <c r="D21" s="22">
        <v>2.83</v>
      </c>
    </row>
    <row r="22" spans="2:4">
      <c r="B22" s="30">
        <v>2014</v>
      </c>
      <c r="C22" s="22">
        <v>2.56</v>
      </c>
      <c r="D22" s="22">
        <v>2.88</v>
      </c>
    </row>
    <row r="23" spans="2:4">
      <c r="B23" s="30">
        <v>2015</v>
      </c>
      <c r="C23" s="22">
        <v>2.91</v>
      </c>
      <c r="D23" s="22">
        <v>2.85</v>
      </c>
    </row>
    <row r="24" spans="2:4">
      <c r="B24" s="30">
        <v>2016</v>
      </c>
      <c r="C24" s="22">
        <v>2.97</v>
      </c>
      <c r="D24" s="22">
        <v>2.77</v>
      </c>
    </row>
    <row r="25" spans="2:4">
      <c r="B25" s="30">
        <v>2017</v>
      </c>
      <c r="C25" s="22">
        <v>3.17</v>
      </c>
      <c r="D25" s="22">
        <v>2.77</v>
      </c>
    </row>
    <row r="26" spans="2:4">
      <c r="B26" s="30">
        <v>2018</v>
      </c>
      <c r="C26" s="22">
        <v>2.64</v>
      </c>
      <c r="D26" s="22">
        <v>2.76</v>
      </c>
    </row>
    <row r="27" spans="2:4">
      <c r="B27" s="30">
        <v>2019</v>
      </c>
      <c r="C27" s="22">
        <v>3.1</v>
      </c>
      <c r="D27" s="22">
        <v>2.78</v>
      </c>
    </row>
    <row r="28" spans="2:4">
      <c r="B28" s="30">
        <v>2020</v>
      </c>
      <c r="C28" s="22">
        <v>2.91</v>
      </c>
      <c r="D28" s="22">
        <v>2.8</v>
      </c>
    </row>
    <row r="29" spans="2:4">
      <c r="B29" s="30">
        <v>2021</v>
      </c>
      <c r="C29" s="22">
        <v>3.97</v>
      </c>
      <c r="D29" s="22">
        <v>2.72</v>
      </c>
    </row>
    <row r="30" spans="2:4">
      <c r="B30" s="30">
        <v>2022</v>
      </c>
      <c r="C30" s="22">
        <v>3.2</v>
      </c>
      <c r="D30" s="22">
        <v>2.8</v>
      </c>
    </row>
    <row r="31" spans="2:4">
      <c r="B31" s="30">
        <v>2023</v>
      </c>
      <c r="C31" s="22">
        <v>3.73</v>
      </c>
      <c r="D31" s="22">
        <v>2.93</v>
      </c>
    </row>
    <row r="32" spans="2:4">
      <c r="B32" s="30">
        <v>2024</v>
      </c>
      <c r="C32" s="22">
        <v>4.17</v>
      </c>
      <c r="D32" s="22">
        <v>2.99</v>
      </c>
    </row>
    <row r="33" spans="2:4">
      <c r="B33" s="30">
        <v>2025</v>
      </c>
      <c r="C33" s="23">
        <v>4.09</v>
      </c>
      <c r="D33" s="23">
        <v>3.15</v>
      </c>
    </row>
    <row r="34" spans="2:4" ht="20.25" customHeight="1">
      <c r="B34" s="35" t="s">
        <v>17</v>
      </c>
      <c r="C34" s="35"/>
      <c r="D34" s="35"/>
    </row>
  </sheetData>
  <mergeCells count="2">
    <mergeCell ref="C7:D7"/>
    <mergeCell ref="B34:D3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672C2-014E-4F2B-96DE-28C78C027D43}">
  <dimension ref="B2:D33"/>
  <sheetViews>
    <sheetView workbookViewId="0"/>
  </sheetViews>
  <sheetFormatPr defaultColWidth="8.88671875" defaultRowHeight="14.4"/>
  <cols>
    <col min="1" max="1" width="8.88671875" style="1"/>
    <col min="2" max="2" width="21.33203125" style="14" customWidth="1"/>
    <col min="3" max="3" width="15" style="1" customWidth="1"/>
    <col min="4" max="14" width="12.6640625" style="1" customWidth="1"/>
    <col min="15" max="16384" width="8.88671875" style="1"/>
  </cols>
  <sheetData>
    <row r="2" spans="2:4" ht="31.2" customHeight="1">
      <c r="B2" s="13"/>
    </row>
    <row r="3" spans="2:4" ht="31.2" customHeight="1">
      <c r="B3" s="13" t="s">
        <v>12</v>
      </c>
    </row>
    <row r="4" spans="2:4" ht="31.2" customHeight="1" thickBot="1">
      <c r="B4" s="11" t="s">
        <v>13</v>
      </c>
      <c r="C4" s="11"/>
      <c r="D4" s="26"/>
    </row>
    <row r="5" spans="2:4">
      <c r="B5" s="7"/>
      <c r="C5" s="8"/>
    </row>
    <row r="6" spans="2:4">
      <c r="B6" s="15"/>
      <c r="C6" s="16" t="s">
        <v>31</v>
      </c>
    </row>
    <row r="7" spans="2:4">
      <c r="B7" s="17"/>
      <c r="C7" s="32" t="s">
        <v>36</v>
      </c>
    </row>
    <row r="8" spans="2:4">
      <c r="B8" s="17" t="s">
        <v>32</v>
      </c>
      <c r="C8" s="18">
        <v>0.4</v>
      </c>
    </row>
    <row r="9" spans="2:4">
      <c r="B9" s="17" t="s">
        <v>33</v>
      </c>
      <c r="C9" s="18">
        <v>1.3</v>
      </c>
    </row>
    <row r="10" spans="2:4">
      <c r="B10" s="17" t="s">
        <v>34</v>
      </c>
      <c r="C10" s="18">
        <v>0.4</v>
      </c>
    </row>
    <row r="11" spans="2:4">
      <c r="B11" s="19" t="s">
        <v>35</v>
      </c>
      <c r="C11" s="20">
        <v>2.1</v>
      </c>
    </row>
    <row r="12" spans="2:4">
      <c r="B12" s="6" t="s">
        <v>37</v>
      </c>
    </row>
    <row r="33" ht="19.95" customHeight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419a3d-8a0a-449d-b3e4-a6c2496322d3">
      <Terms xmlns="http://schemas.microsoft.com/office/infopath/2007/PartnerControls"/>
    </lcf76f155ced4ddcb4097134ff3c332f>
    <TaxCatchAll xmlns="63a164fc-4b41-46d0-88ed-46d68bf95d2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AEA7BE5E0F2C438FD69A7C659DD0D9" ma:contentTypeVersion="15" ma:contentTypeDescription="Opret et nyt dokument." ma:contentTypeScope="" ma:versionID="9ee05a3ef4973f50fda65bfb5d9404de">
  <xsd:schema xmlns:xsd="http://www.w3.org/2001/XMLSchema" xmlns:xs="http://www.w3.org/2001/XMLSchema" xmlns:p="http://schemas.microsoft.com/office/2006/metadata/properties" xmlns:ns2="f4419a3d-8a0a-449d-b3e4-a6c2496322d3" xmlns:ns3="63a164fc-4b41-46d0-88ed-46d68bf95d24" targetNamespace="http://schemas.microsoft.com/office/2006/metadata/properties" ma:root="true" ma:fieldsID="e4e20d604ee2750b3cc1bffaeb3c72f2" ns2:_="" ns3:_="">
    <xsd:import namespace="f4419a3d-8a0a-449d-b3e4-a6c2496322d3"/>
    <xsd:import namespace="63a164fc-4b41-46d0-88ed-46d68bf95d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19a3d-8a0a-449d-b3e4-a6c249632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164fc-4b41-46d0-88ed-46d68bf95d2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7b080bc-a602-4af9-9be6-25494fdc455d}" ma:internalName="TaxCatchAll" ma:showField="CatchAllData" ma:web="63a164fc-4b41-46d0-88ed-46d68bf95d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6F1AC8-1D6F-426D-979E-BFDB18ACB028}">
  <ds:schemaRefs>
    <ds:schemaRef ds:uri="http://schemas.microsoft.com/office/2006/documentManagement/types"/>
    <ds:schemaRef ds:uri="4c0f29de-5687-411f-983f-c550e55486c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aaccab1d-042f-4cd8-a2e6-f8544617abf5"/>
    <ds:schemaRef ds:uri="http://www.w3.org/XML/1998/namespace"/>
    <ds:schemaRef ds:uri="http://purl.org/dc/dcmitype/"/>
    <ds:schemaRef ds:uri="f4419a3d-8a0a-449d-b3e4-a6c2496322d3"/>
    <ds:schemaRef ds:uri="63a164fc-4b41-46d0-88ed-46d68bf95d24"/>
  </ds:schemaRefs>
</ds:datastoreItem>
</file>

<file path=customXml/itemProps2.xml><?xml version="1.0" encoding="utf-8"?>
<ds:datastoreItem xmlns:ds="http://schemas.openxmlformats.org/officeDocument/2006/customXml" ds:itemID="{682C80A2-A66E-45BB-AF8B-0A24B746F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419a3d-8a0a-449d-b3e4-a6c2496322d3"/>
    <ds:schemaRef ds:uri="63a164fc-4b41-46d0-88ed-46d68bf95d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6CAC35-6C6F-4561-89E1-00EC9DCF71D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14</vt:i4>
      </vt:variant>
    </vt:vector>
  </HeadingPairs>
  <TitlesOfParts>
    <vt:vector size="20" baseType="lpstr">
      <vt:lpstr>Forside</vt:lpstr>
      <vt:lpstr>Figur 7.1</vt:lpstr>
      <vt:lpstr>Figur 7.2</vt:lpstr>
      <vt:lpstr>Figur 7.3</vt:lpstr>
      <vt:lpstr>Figur 7.4</vt:lpstr>
      <vt:lpstr>Figur 7.5</vt:lpstr>
      <vt:lpstr>'Figur 7.4'!SdCt05626d8baaf14d47af7c8050f5f384c7_0</vt:lpstr>
      <vt:lpstr>'Figur 7.5'!SdCt05626d8baaf14d47af7c8050f5f384c7_0</vt:lpstr>
      <vt:lpstr>'Figur 7.4'!SdCt05626d8baaf14d47af7c8050f5f384c7_1</vt:lpstr>
      <vt:lpstr>'Figur 7.5'!SdCt05626d8baaf14d47af7c8050f5f384c7_1</vt:lpstr>
      <vt:lpstr>'Figur 7.2'!SdCt25154a31514249ef968ed8bdfa58bd52_0</vt:lpstr>
      <vt:lpstr>'Figur 7.2'!SdCt25154a31514249ef968ed8bdfa58bd52_1</vt:lpstr>
      <vt:lpstr>'Figur 7.1'!SdCt2ed812e7400b4d41b50520e14f3d3531_0</vt:lpstr>
      <vt:lpstr>'Figur 7.1'!SdCt2ed812e7400b4d41b50520e14f3d3531_1</vt:lpstr>
      <vt:lpstr>'Figur 7.4'!SdCt71f7a778a0ae4e70901a7b3e4fbfa9da_0</vt:lpstr>
      <vt:lpstr>'Figur 7.4'!SdCt71f7a778a0ae4e70901a7b3e4fbfa9da_1</vt:lpstr>
      <vt:lpstr>'Figur 7.3'!SdCt7df89c4382904449bad7333cfeca52f0_0</vt:lpstr>
      <vt:lpstr>'Figur 7.3'!SdCt7df89c4382904449bad7333cfeca52f0_1</vt:lpstr>
      <vt:lpstr>'Figur 7.5'!SdCtbea91ba6f4974470917b98b5749c8901_0</vt:lpstr>
      <vt:lpstr>'Figur 7.5'!SdCtbea91ba6f4974470917b98b5749c8901_1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Christian Bendixen Aggebo</dc:creator>
  <cp:keywords/>
  <dc:description/>
  <cp:lastModifiedBy>Jens Christian Bendixen Aggebo</cp:lastModifiedBy>
  <cp:revision/>
  <dcterms:created xsi:type="dcterms:W3CDTF">2023-06-24T18:44:44Z</dcterms:created>
  <dcterms:modified xsi:type="dcterms:W3CDTF">2025-05-13T17:50:23Z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0x010100B6AEA7BE5E0F2C438FD69A7C659DD0D9</vt:lpwstr>
  </property>
  <property fmtid="{D5CDD505-2E9C-101B-9397-08002B2CF9AE}" pid="3" name="MediaServiceImageTags">
    <vt:lpwstr/>
  </property>
</Properties>
</file>