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W34061\Desktop\"/>
    </mc:Choice>
  </mc:AlternateContent>
  <xr:revisionPtr revIDLastSave="0" documentId="8_{91585422-89E2-4158-B278-3BB858486C22}" xr6:coauthVersionLast="47" xr6:coauthVersionMax="47" xr10:uidLastSave="{00000000-0000-0000-0000-000000000000}"/>
  <bookViews>
    <workbookView xWindow="32010" yWindow="0" windowWidth="19560" windowHeight="15480" xr2:uid="{FDB5B88C-93B2-497A-9B83-12DD7671F745}"/>
  </bookViews>
  <sheets>
    <sheet name="Forside" sheetId="1" r:id="rId1"/>
    <sheet name="5.1" sheetId="34" r:id="rId2"/>
    <sheet name="5.2" sheetId="37" r:id="rId3"/>
    <sheet name="5.3" sheetId="38" r:id="rId4"/>
    <sheet name="5.4" sheetId="39" r:id="rId5"/>
    <sheet name="5.5" sheetId="40" r:id="rId6"/>
    <sheet name="5.6" sheetId="41" r:id="rId7"/>
    <sheet name="5.7" sheetId="42" r:id="rId8"/>
  </sheets>
  <definedNames>
    <definedName name="SdCt05626d8baaf14d47af7c8050f5f384c7_0" comment="sc㞂⃲ˡ⁜ꁢҰᎁ鰠┃_xd81d_혊쀻棡!Ⰱ뀄혉逕쁓żơ_x0019_䔊恥_x000e_Č̘澝蠀뉃鎉蕤풙Ꟃ_x001a_蚈衅ಬꐀब줐˲℈훕ݒ梜䀋ࡠƸ沾ꀀꀫȈᄀÀྠӀૂഩ쓀٢䰍 ꖂᩀథ䅥ꀍⓀ৪᷋쪈銡擪ᴐເ釉限Ⓤៅ䢋䇍ꢊ袀ѩ䟓ཌ촡蓞鴡䔅耋斠奄婊兓׃쓃势冨_xd9e2_䘙ᬙ툍_xdbdf__xd83c_㎦㤽㝈쫂쒔⺍菂釠똇ᔖ謶拉躂億蓇⁑⣠朵چꩅ팡挊⎎撰_xd988_⎂뫹ﱃ☰䖫烪풸ꥥ靇▴⬠䫥䪱퓧卄뤩쵃ꭎ映ƥࡩ⭻貦㌹ꬃ袲뢙嘐ට❭쯚唓댼鰪堳_xdaf7_䞌깐ꤛ뱕役꿃蒃䁁똌疡ୂภ饍낱ℒ侉_x0001_ץ㫉萝∓겶剋⴬챆⧽醋䘴։욒㈄謪撗贬曙༎摳娮곪῭ﭳФ㰣ేꬱ焻廏⎛☯䁡⽈叄묕椪줳敲헆릳沬蒄电ပꀂ䡀顇뻭灷" localSheetId="1">'5.1'!$B$5:$C$11</definedName>
    <definedName name="SdCt05626d8baaf14d47af7c8050f5f384c7_0" comment="sc㞂⃲ˡ⁜ꁢҰᎁ鰠┃_xd81d_혊쀻棡!Ⰱ뀄혉逕쁓żơ_x0019_䔊恥_x000e_Č̘澝蠀뉃鎉蕤풙Ꟃ_x001a_蚈衅ಬꐀब줐˲℈훕ݒ梜䀋ࡠƸ沾ꀀꀫȈᄀÀྠӀૂഩ쓀٢䰍 ꖂᩀథ䅥ꀍⓀ৪᷋쪈銡擪ᴐເ釉限Ⓤៅ䢋䇍ꢊ袀ѩ䟓ཌ촡蓞鴡䔅耋斠奄婊兓׃쓃势冨_xd9e2_䘙ᬙ툍_xdbdf__xd83c_㎦㤽㝈쫂쒔⺍菂釠똇ᔖ謶拉躂億蓇⁑⣠朵چꩅ팡挊⎎撰_xd988_⎂뫹ﱃ☰䖫烪풸ꥥ靇▴⬠䫥䪱퓧卄뤩쵃ꭎ映ƥࡩ⭻貦㌹ꬃ袲뢙嘐ට❭쯚唓댼鰪堳_xdaf7_䞌깐ꤛ뱕役꿃蒃䁁똌疡ୂภ饍낱ℒ侉_x0001_ץ㫉萝∓겶剋⴬챆⧽醋䘴։욒㈄謪撗贬曙༎摳娮곪῭ﭳФ㰣ేꬱ焻廏⎛☯䁡⽈叄묕椪줳敲헆릳沬蒄电ပꀂ䡀顇뻭灷" localSheetId="2">'5.2'!$B$5:$C$9</definedName>
    <definedName name="SdCt05626d8baaf14d47af7c8050f5f384c7_0" comment="sc㞂⃲ˡ⁜ꁢҰᎁ鰠┃_xd81d_혊쀻棡!Ⰱ뀄혉逕쁓żơ_x0019_䔊恥_x000e_Č̘澝蠀뉃鎉蕤풙Ꟃ_x001a_蚈衅ಬꐀब줐˲℈훕ݒ梜䀋ࡠƸ沾ꀀꀫȈᄀÀྠӀૂഩ쓀٢䰍 ꖂᩀథ䅥ꀍⓀ৪᷋쪈銡擪ᴐເ釉限Ⓤៅ䢋䇍ꢊ袀ѩ䟓ཌ촡蓞鴡䔅耋斠奄婊兓׃쓃势冨_xd9e2_䘙ᬙ툍_xdbdf__xd83c_㎦㤽㝈쫂쒔⺍菂釠똇ᔖ謶拉躂億蓇⁑⣠朵چꩅ팡挊⎎撰_xd988_⎂뫹ﱃ☰䖫烪풸ꥥ靇▴⬠䫥䪱퓧卄뤩쵃ꭎ映ƥࡩ⭻貦㌹ꬃ袲뢙嘐ට❭쯚唓댼鰪堳_xdaf7_䞌깐ꤛ뱕役꿃蒃䁁똌疡ୂภ饍낱ℒ侉_x0001_ץ㫉萝∓겶剋⴬챆⧽醋䘴։욒㈄謪撗贬曙༎摳娮곪῭ﭳФ㰣ేꬱ焻廏⎛☯䁡⽈叄묕椪줳敲헆릳沬蒄电ပꀂ䡀顇뻭灷" localSheetId="3">'5.3'!$B$5:$C$9</definedName>
    <definedName name="SdCt05626d8baaf14d47af7c8050f5f384c7_0" comment="sc㞂⃲ˡ⁜ꁢҰᎁ鰠┃_xd81d_혊쀻棡!Ⰱ뀄혉逕쁓żơ_x0019_䔊恥_x000e_Č̘澝蠀뉃鎉蕤풙Ꟃ_x001a_蚈衅ಬꐀब줐˲℈훕ݒ梜䀋ࡠƸ沾ꀀꀫȈᄀÀྠӀૂഩ쓀٢䰍 ꖂᩀథ䅥ꀍⓀ৪᷋쪈銡擪ᴐເ釉限Ⓤៅ䢋䇍ꢊ袀ѩ䟓ཌ촡蓞鴡䔅耋斠奄婊兓׃쓃势冨_xd9e2_䘙ᬙ툍_xdbdf__xd83c_㎦㤽㝈쫂쒔⺍菂釠똇ᔖ謶拉躂億蓇⁑⣠朵چꩅ팡挊⎎撰_xd988_⎂뫹ﱃ☰䖫烪풸ꥥ靇▴⬠䫥䪱퓧卄뤩쵃ꭎ映ƥࡩ⭻貦㌹ꬃ袲뢙嘐ට❭쯚唓댼鰪堳_xdaf7_䞌깐ꤛ뱕役꿃蒃䁁똌疡ୂภ饍낱ℒ侉_x0001_ץ㫉萝∓겶剋⴬챆⧽醋䘴։욒㈄謪撗贬曙༎摳娮곪῭ﭳФ㰣ేꬱ焻廏⎛☯䁡⽈叄묕椪줳敲헆릳沬蒄电ပꀂ䡀顇뻭灷" localSheetId="4">'5.4'!$B$5:$C$9</definedName>
    <definedName name="SdCt05626d8baaf14d47af7c8050f5f384c7_0" comment="sc㞂⃲ˡ⁜ꁢҰᎁ鰠┃_xd81d_혊쀻棡!Ⰱ뀄혉逕쁓żơ_x0019_䔊恥_x000e_Č̘澝蠀뉃鎉蕤풙Ꟃ_x001a_蚈衅ಬꐀब줐˲℈훕ݒ梜䀋ࡠƸ沾ꀀꀫȈᄀÀྠӀૂഩ쓀٢䰍 ꖂᩀథ䅥ꀍⓀ৪᷋쪈銡擪ᴐເ釉限Ⓤៅ䢋䇍ꢊ袀ѩ䟓ཌ촡蓞鴡䔅耋斠奄婊兓׃쓃势冨_xd9e2_䘙ᬙ툍_xdbdf__xd83c_㎦㤽㝈쫂쒔⺍菂釠똇ᔖ謶拉躂億蓇⁑⣠朵چꩅ팡挊⎎撰_xd988_⎂뫹ﱃ☰䖫烪풸ꥥ靇▴⬠䫥䪱퓧卄뤩쵃ꭎ映ƥࡩ⭻貦㌹ꬃ袲뢙嘐ට❭쯚唓댼鰪堳_xdaf7_䞌깐ꤛ뱕役꿃蒃䁁똌疡ୂภ饍낱ℒ侉_x0001_ץ㫉萝∓겶剋⴬챆⧽醋䘴։욒㈄謪撗贬曙༎摳娮곪῭ﭳФ㰣ేꬱ焻廏⎛☯䁡⽈叄묕椪줳敲헆릳沬蒄电ပꀂ䡀顇뻭灷" localSheetId="5">'5.5'!$B$5:$C$9</definedName>
    <definedName name="SdCt05626d8baaf14d47af7c8050f5f384c7_0" comment="sc㞂⃲ˡ⁜ꁢҰᎁ鰠┃_xd81d_혊쀻棡!Ⰱ뀄혉逕쁓żơ_x0019_䔊恥_x000e_Č̘澝蠀뉃鎉蕤풙Ꟃ_x001a_蚈衅ಬꐀब줐˲℈훕ݒ梜䀋ࡠƸ沾ꀀꀫȈᄀÀྠӀૂഩ쓀٢䰍 ꖂᩀథ䅥ꀍⓀ৪᷋쪈銡擪ᴐເ釉限Ⓤៅ䢋䇍ꢊ袀ѩ䟓ཌ촡蓞鴡䔅耋斠奄婊兓׃쓃势冨_xd9e2_䘙ᬙ툍_xdbdf__xd83c_㎦㤽㝈쫂쒔⺍菂釠똇ᔖ謶拉躂億蓇⁑⣠朵چꩅ팡挊⎎撰_xd988_⎂뫹ﱃ☰䖫烪풸ꥥ靇▴⬠䫥䪱퓧卄뤩쵃ꭎ映ƥࡩ⭻貦㌹ꬃ袲뢙嘐ට❭쯚唓댼鰪堳_xdaf7_䞌깐ꤛ뱕役꿃蒃䁁똌疡ୂภ饍낱ℒ侉_x0001_ץ㫉萝∓겶剋⴬챆⧽醋䘴։욒㈄謪撗贬曙༎摳娮곪῭ﭳФ㰣ేꬱ焻廏⎛☯䁡⽈叄묕椪줳敲헆릳沬蒄电ပꀂ䡀顇뻭灷" localSheetId="6">'5.6'!$B$5:$C$8</definedName>
    <definedName name="SdCt05626d8baaf14d47af7c8050f5f384c7_0" comment="sc㞂⃲ˡ⁜ꁢҰᎁ鰠┃_xd81d_혊쀻棡!Ⰱ뀄혉逕쁓żơ_x0019_䔊恥_x000e_Č̘澝蠀뉃鎉蕤풙Ꟃ_x001a_蚈衅ಬꐀब줐˲℈훕ݒ梜䀋ࡠƸ沾ꀀꀫȈᄀÀྠӀૂഩ쓀٢䰍 ꖂᩀథ䅥ꀍⓀ৪᷋쪈銡擪ᴐເ釉限Ⓤៅ䢋䇍ꢊ袀ѩ䟓ཌ촡蓞鴡䔅耋斠奄婊兓׃쓃势冨_xd9e2_䘙ᬙ툍_xdbdf__xd83c_㎦㤽㝈쫂쒔⺍菂釠똇ᔖ謶拉躂億蓇⁑⣠朵چꩅ팡挊⎎撰_xd988_⎂뫹ﱃ☰䖫烪풸ꥥ靇▴⬠䫥䪱퓧卄뤩쵃ꭎ映ƥࡩ⭻貦㌹ꬃ袲뢙嘐ට❭쯚唓댼鰪堳_xdaf7_䞌깐ꤛ뱕役꿃蒃䁁똌疡ୂภ饍낱ℒ侉_x0001_ץ㫉萝∓겶剋⴬챆⧽醋䘴։욒㈄謪撗贬曙༎摳娮곪῭ﭳФ㰣ేꬱ焻廏⎛☯䁡⽈叄묕椪줳敲헆릳沬蒄电ပꀂ䡀顇뻭灷" localSheetId="7">'5.7'!$B$5:$C$9</definedName>
    <definedName name="SdCt05626d8baaf14d47af7c8050f5f384c7_1" localSheetId="1">'5.1'!$B$5:$C$11</definedName>
    <definedName name="SdCt05626d8baaf14d47af7c8050f5f384c7_1" localSheetId="2">'5.2'!$B$5:$C$9</definedName>
    <definedName name="SdCt05626d8baaf14d47af7c8050f5f384c7_1" localSheetId="3">'5.3'!$B$5:$C$9</definedName>
    <definedName name="SdCt05626d8baaf14d47af7c8050f5f384c7_1" localSheetId="4">'5.4'!$B$5:$C$9</definedName>
    <definedName name="SdCt05626d8baaf14d47af7c8050f5f384c7_1" localSheetId="5">'5.5'!$B$5:$C$9</definedName>
    <definedName name="SdCt05626d8baaf14d47af7c8050f5f384c7_1" localSheetId="6">'5.6'!$B$5:$C$8</definedName>
    <definedName name="SdCt05626d8baaf14d47af7c8050f5f384c7_1" localSheetId="7">'5.7'!$B$5:$C$9</definedName>
    <definedName name="SdCt48042cd3bc954f92a6ada42fadf4ab77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1">'5.1'!$B$7:$C$11</definedName>
    <definedName name="SdCt48042cd3bc954f92a6ada42fadf4ab77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2">'5.2'!$B$6:$C$9</definedName>
    <definedName name="SdCt48042cd3bc954f92a6ada42fadf4ab77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3">'5.3'!$B$6:$C$9</definedName>
    <definedName name="SdCt48042cd3bc954f92a6ada42fadf4ab77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4">'5.4'!$B$6:$C$9</definedName>
    <definedName name="SdCt48042cd3bc954f92a6ada42fadf4ab77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5">'5.5'!$B$6:$C$9</definedName>
    <definedName name="SdCt48042cd3bc954f92a6ada42fadf4ab77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6">'5.6'!$B$6:$C$8</definedName>
    <definedName name="SdCt48042cd3bc954f92a6ada42fadf4ab77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7">'5.7'!$B$6:$C$9</definedName>
    <definedName name="SdCt48042cd3bc954f92a6ada42fadf4ab77_1" comment="sc⯖⯆罀䔈␘ካ콸ﻠ律碾ᡇ䊸侮浺_xde3e_୩஄聱ആ뺙ԫ颀✵⩊젔꼋˴約萀" localSheetId="1">'5.1'!$B$7:$C$11</definedName>
    <definedName name="SdCt48042cd3bc954f92a6ada42fadf4ab77_1" comment="sc⯖⯆罀䔈␘ካ콸ﻠ律碾ᡇ䊸侮浺_xde3e_୩஄聱ആ뺙ԫ颀✵⩊젔꼋˴約萀" localSheetId="2">'5.2'!$B$6:$C$9</definedName>
    <definedName name="SdCt48042cd3bc954f92a6ada42fadf4ab77_1" comment="sc⯖⯆罀䔈␘ካ콸ﻠ律碾ᡇ䊸侮浺_xde3e_୩஄聱ആ뺙ԫ颀✵⩊젔꼋˴約萀" localSheetId="3">'5.3'!$B$6:$C$9</definedName>
    <definedName name="SdCt48042cd3bc954f92a6ada42fadf4ab77_1" comment="sc⯖⯆罀䔈␘ካ콸ﻠ律碾ᡇ䊸侮浺_xde3e_୩஄聱ആ뺙ԫ颀✵⩊젔꼋˴約萀" localSheetId="4">'5.4'!$B$6:$C$9</definedName>
    <definedName name="SdCt48042cd3bc954f92a6ada42fadf4ab77_1" comment="sc⯖⯆罀䔈␘ካ콸ﻠ律碾ᡇ䊸侮浺_xde3e_୩஄聱ആ뺙ԫ颀✵⩊젔꼋˴約萀" localSheetId="5">'5.5'!$B$6:$C$9</definedName>
    <definedName name="SdCt48042cd3bc954f92a6ada42fadf4ab77_1" comment="sc⯖⯆罀䔈␘ካ콸ﻠ律碾ᡇ䊸侮浺_xde3e_୩஄聱ആ뺙ԫ颀✵⩊젔꼋˴約萀" localSheetId="6">'5.6'!$B$6:$C$8</definedName>
    <definedName name="SdCt48042cd3bc954f92a6ada42fadf4ab77_1" comment="sc⯖⯆罀䔈␘ካ콸ﻠ律碾ᡇ䊸侮浺_xde3e_୩஄聱ആ뺙ԫ颀✵⩊젔꼋˴約萀" localSheetId="7">'5.7'!$B$6:$C$9</definedName>
    <definedName name="SdCtecc7488de9794e78ace4eaa0baf75d51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1">'5.1'!#REF!</definedName>
    <definedName name="SdCtecc7488de9794e78ace4eaa0baf75d51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2">'5.2'!#REF!</definedName>
    <definedName name="SdCtecc7488de9794e78ace4eaa0baf75d51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3">'5.3'!#REF!</definedName>
    <definedName name="SdCtecc7488de9794e78ace4eaa0baf75d51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4">'5.4'!#REF!</definedName>
    <definedName name="SdCtecc7488de9794e78ace4eaa0baf75d51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5">'5.5'!#REF!</definedName>
    <definedName name="SdCtecc7488de9794e78ace4eaa0baf75d51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6">'5.6'!#REF!</definedName>
    <definedName name="SdCtecc7488de9794e78ace4eaa0baf75d51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7">'5.7'!#REF!</definedName>
    <definedName name="SdCtecc7488de9794e78ace4eaa0baf75d51_1" comment="sc⯖⯆罀䔈␘ካ콸ﻠ律碾ᡇ䊸侮浺_xde3e_୩஄聱ആ뺙ԫ颀✵⩊젔꼋˴約萀" localSheetId="1">'5.1'!#REF!</definedName>
    <definedName name="SdCtecc7488de9794e78ace4eaa0baf75d51_1" comment="sc⯖⯆罀䔈␘ካ콸ﻠ律碾ᡇ䊸侮浺_xde3e_୩஄聱ആ뺙ԫ颀✵⩊젔꼋˴約萀" localSheetId="2">'5.2'!#REF!</definedName>
    <definedName name="SdCtecc7488de9794e78ace4eaa0baf75d51_1" comment="sc⯖⯆罀䔈␘ካ콸ﻠ律碾ᡇ䊸侮浺_xde3e_୩஄聱ആ뺙ԫ颀✵⩊젔꼋˴約萀" localSheetId="3">'5.3'!#REF!</definedName>
    <definedName name="SdCtecc7488de9794e78ace4eaa0baf75d51_1" comment="sc⯖⯆罀䔈␘ካ콸ﻠ律碾ᡇ䊸侮浺_xde3e_୩஄聱ആ뺙ԫ颀✵⩊젔꼋˴約萀" localSheetId="4">'5.4'!#REF!</definedName>
    <definedName name="SdCtecc7488de9794e78ace4eaa0baf75d51_1" comment="sc⯖⯆罀䔈␘ካ콸ﻠ律碾ᡇ䊸侮浺_xde3e_୩஄聱ആ뺙ԫ颀✵⩊젔꼋˴約萀" localSheetId="5">'5.5'!#REF!</definedName>
    <definedName name="SdCtecc7488de9794e78ace4eaa0baf75d51_1" comment="sc⯖⯆罀䔈␘ካ콸ﻠ律碾ᡇ䊸侮浺_xde3e_୩஄聱ആ뺙ԫ颀✵⩊젔꼋˴約萀" localSheetId="6">'5.6'!#REF!</definedName>
    <definedName name="SdCtecc7488de9794e78ace4eaa0baf75d51_1" comment="sc⯖⯆罀䔈␘ካ콸ﻠ律碾ᡇ䊸侮浺_xde3e_୩஄聱ആ뺙ԫ颀✵⩊젔꼋˴約萀" localSheetId="7">'5.7'!#REF!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 l="1"/>
  <c r="B12" i="1"/>
  <c r="B11" i="1"/>
  <c r="B10" i="1"/>
  <c r="B9" i="1"/>
  <c r="B8" i="1"/>
  <c r="B7" i="1"/>
</calcChain>
</file>

<file path=xl/sharedStrings.xml><?xml version="1.0" encoding="utf-8"?>
<sst xmlns="http://schemas.openxmlformats.org/spreadsheetml/2006/main" count="115" uniqueCount="91">
  <si>
    <t>Skatteøkonomisk Redegørelse 2023</t>
  </si>
  <si>
    <t>Kapitel 5</t>
  </si>
  <si>
    <r>
      <t>Ensartet CO</t>
    </r>
    <r>
      <rPr>
        <vertAlign val="subscript"/>
        <sz val="18"/>
        <color rgb="FF14143C"/>
        <rFont val="Republic DemiBold"/>
      </rPr>
      <t>2</t>
    </r>
    <r>
      <rPr>
        <sz val="18"/>
        <color rgb="FF14143C"/>
        <rFont val="Republic DemiBold"/>
      </rPr>
      <t>-afgift</t>
    </r>
  </si>
  <si>
    <t>Figur 5.1</t>
  </si>
  <si>
    <r>
      <t>Samlet afgift på drivhusgasudledninger og CO</t>
    </r>
    <r>
      <rPr>
        <vertAlign val="subscript"/>
        <sz val="12"/>
        <color rgb="FF14143C"/>
        <rFont val="Republic DemiBold"/>
      </rPr>
      <t>2</t>
    </r>
    <r>
      <rPr>
        <sz val="12"/>
        <color rgb="FF14143C"/>
        <rFont val="Republic DemiBold"/>
      </rPr>
      <t>-kvotepris, før og efter Aftale om grøn skattereform for industri mv., 2030.</t>
    </r>
  </si>
  <si>
    <t xml:space="preserve"> </t>
  </si>
  <si>
    <t>2022-priser</t>
  </si>
  <si>
    <t xml:space="preserve">Hidtil gældende regler </t>
  </si>
  <si>
    <t>Aftale om grøn skattereform for industri mv. (juni 2022)</t>
  </si>
  <si>
    <r>
      <t>Energi- og CO</t>
    </r>
    <r>
      <rPr>
        <b/>
        <vertAlign val="subscript"/>
        <sz val="8"/>
        <color rgb="FF14143D"/>
        <rFont val="Republic Office"/>
        <family val="2"/>
      </rPr>
      <t>2</t>
    </r>
    <r>
      <rPr>
        <b/>
        <sz val="8"/>
        <color rgb="FF14143D"/>
        <rFont val="Republic Office"/>
        <family val="2"/>
      </rPr>
      <t>-afgift</t>
    </r>
  </si>
  <si>
    <r>
      <t>CO</t>
    </r>
    <r>
      <rPr>
        <b/>
        <vertAlign val="subscript"/>
        <sz val="8"/>
        <color rgb="FF14143D"/>
        <rFont val="Republic Office"/>
        <family val="2"/>
      </rPr>
      <t>2</t>
    </r>
    <r>
      <rPr>
        <b/>
        <sz val="8"/>
        <color rgb="FF14143D"/>
        <rFont val="Republic Office"/>
        <family val="2"/>
      </rPr>
      <t>-kvote</t>
    </r>
  </si>
  <si>
    <t>I alt</t>
  </si>
  <si>
    <r>
      <t>Kr. pr. ton CO</t>
    </r>
    <r>
      <rPr>
        <i/>
        <vertAlign val="subscript"/>
        <sz val="8"/>
        <color rgb="FF14143D"/>
        <rFont val="Republic Office"/>
        <family val="2"/>
      </rPr>
      <t>2</t>
    </r>
  </si>
  <si>
    <t xml:space="preserve">Transport </t>
  </si>
  <si>
    <t>Benzin</t>
  </si>
  <si>
    <t>2.157*</t>
  </si>
  <si>
    <t>Diesel</t>
  </si>
  <si>
    <t>1.385*</t>
  </si>
  <si>
    <t>Færger</t>
  </si>
  <si>
    <t>Jernbanen</t>
  </si>
  <si>
    <t>Indenrigsfly</t>
  </si>
  <si>
    <t>Erhverv</t>
  </si>
  <si>
    <t>Alm. proces (ikke-kvote)</t>
  </si>
  <si>
    <t>323*</t>
  </si>
  <si>
    <t>Alm. proces (kvote)</t>
  </si>
  <si>
    <t>144*</t>
  </si>
  <si>
    <t>Landbrug mv. (ikke-kvote)</t>
  </si>
  <si>
    <t>271*</t>
  </si>
  <si>
    <t>Landbrug mv. (kvote)</t>
  </si>
  <si>
    <t>91*</t>
  </si>
  <si>
    <t>Fiskere</t>
  </si>
  <si>
    <t>Nordsøen</t>
  </si>
  <si>
    <t>Raffinaderier</t>
  </si>
  <si>
    <t>Mineralogi mv, (energi)</t>
  </si>
  <si>
    <t>65*</t>
  </si>
  <si>
    <t>Mineralogi mv. (ikke-energi)</t>
  </si>
  <si>
    <t>El og varme</t>
  </si>
  <si>
    <t>Elproduktion (ikke-kvote)</t>
  </si>
  <si>
    <t xml:space="preserve">Elproduktion (kvote) </t>
  </si>
  <si>
    <t>Rumvarme (ikke-kvote)</t>
  </si>
  <si>
    <t>1.284*</t>
  </si>
  <si>
    <t>Rumvarme (kvote)</t>
  </si>
  <si>
    <t>Kilde: Skatteministeriet.</t>
  </si>
  <si>
    <t>Figur 5.2</t>
  </si>
  <si>
    <r>
      <t>Marginal skyggepris for model 1-3 ved forskellige CO</t>
    </r>
    <r>
      <rPr>
        <vertAlign val="subscript"/>
        <sz val="12"/>
        <color rgb="FF14143C"/>
        <rFont val="Republic DemiBold"/>
      </rPr>
      <t>2</t>
    </r>
    <r>
      <rPr>
        <sz val="12"/>
        <color rgb="FF14143C"/>
        <rFont val="Republic DemiBold"/>
      </rPr>
      <t xml:space="preserve">-reduktionsniveauer </t>
    </r>
  </si>
  <si>
    <r>
      <t>CO</t>
    </r>
    <r>
      <rPr>
        <b/>
        <vertAlign val="subscript"/>
        <sz val="8"/>
        <color rgb="FF14143D"/>
        <rFont val="Republic Office"/>
        <family val="2"/>
      </rPr>
      <t>2-</t>
    </r>
    <r>
      <rPr>
        <b/>
        <sz val="8"/>
        <color rgb="FF14143D"/>
        <rFont val="Republic Office"/>
        <family val="2"/>
      </rPr>
      <t>reduktioner, mio. ton</t>
    </r>
  </si>
  <si>
    <r>
      <t>Ensartet sats (Model 1), kr./ton CO</t>
    </r>
    <r>
      <rPr>
        <vertAlign val="subscript"/>
        <sz val="8"/>
        <color rgb="FF000000"/>
        <rFont val="Arial"/>
        <family val="2"/>
      </rPr>
      <t>2</t>
    </r>
  </si>
  <si>
    <r>
      <t>Reduktion på 50 pct. af kvotepris (Model 2), kr./ton CO</t>
    </r>
    <r>
      <rPr>
        <vertAlign val="subscript"/>
        <sz val="8"/>
        <color rgb="FF000000"/>
        <rFont val="Arial"/>
        <family val="2"/>
      </rPr>
      <t>2</t>
    </r>
  </si>
  <si>
    <r>
      <t>Reduktion på 100 pct. af kvotepris (Model 3), kr./ton CO</t>
    </r>
    <r>
      <rPr>
        <vertAlign val="subscript"/>
        <sz val="8"/>
        <color rgb="FF000000"/>
        <rFont val="Arial"/>
        <family val="2"/>
      </rPr>
      <t>2</t>
    </r>
  </si>
  <si>
    <r>
      <t>Anm.: Eksisterende afgifter er ikke sat ned, såfremt de måtte være højere end satsen i øvrigt, som er tilstrækkelig for at opnå et givet reduktionsniveau. Med antagelsen om branchespecifikke efterspørgselskurver karakteriseret ved en konstant semielasticitet, kan CO</t>
    </r>
    <r>
      <rPr>
        <vertAlign val="subscript"/>
        <sz val="7"/>
        <color rgb="FF14143C"/>
        <rFont val="Republic Office"/>
        <family val="2"/>
      </rPr>
      <t>2</t>
    </r>
    <r>
      <rPr>
        <sz val="7"/>
        <color rgb="FF14143C"/>
        <rFont val="Republic Office"/>
        <family val="2"/>
      </rPr>
      <t>-udledningerne ikke reduceres til nul. Det betyder, at satserne skal være meget høje for at nå høje reduktionsniveauer. Der må imidlertid forventes at være såkaldte bagstopperteknologier, dvs. teknologier som fører til et fuldt skifte fra fossilt brændsel til denne teknologi eller fx teknologier som CCS, hvorved CO</t>
    </r>
    <r>
      <rPr>
        <vertAlign val="subscript"/>
        <sz val="7"/>
        <color rgb="FF14143C"/>
        <rFont val="Republic Office"/>
        <family val="2"/>
      </rPr>
      <t>2</t>
    </r>
    <r>
      <rPr>
        <sz val="7"/>
        <color rgb="FF14143C"/>
        <rFont val="Republic Office"/>
        <family val="2"/>
      </rPr>
      <t>-udledningerne reduceres til nul. Bagstopperteknologierne forventes først at blive rentable ved meget høje satser for CO</t>
    </r>
    <r>
      <rPr>
        <vertAlign val="subscript"/>
        <sz val="7"/>
        <color rgb="FF14143C"/>
        <rFont val="Republic Office"/>
        <family val="2"/>
      </rPr>
      <t>2</t>
    </r>
    <r>
      <rPr>
        <sz val="7"/>
        <color rgb="FF14143C"/>
        <rFont val="Republic Office"/>
        <family val="2"/>
      </rPr>
      <t>-afgiften, men det er meget usikkert ved hvilket afgiftsniveau. Hvornår bagstopperteknologien træder ind – dvs. ved hvilken afgiftsforhøjelse der påbegyndes et skifte til denne teknologi – vil alt andet lige variere mellem de forskellige brancher afhængig af, hvilken teknologi der er bagstopperteknologi mv. Idet der ikke er taget højde for bagstopperteknologier, kan den nødvendige sats for at sikre forholdsvis høje reduktionsniveauer være overvurderet. For så vidt angår model 1-3 er der derfor også alene illustreret reduktionsniveauer op til 5,5 mio. ton, som for model 3 indebærer en afgift på over 1.600 kr. pr. ton CO</t>
    </r>
    <r>
      <rPr>
        <vertAlign val="subscript"/>
        <sz val="7"/>
        <color rgb="FF14143C"/>
        <rFont val="Republic Office"/>
        <family val="2"/>
      </rPr>
      <t>2</t>
    </r>
    <r>
      <rPr>
        <sz val="7"/>
        <color rgb="FF14143C"/>
        <rFont val="Republic Office"/>
        <family val="2"/>
      </rPr>
      <t>. Den røde kurve i figur 5.3 stopper ved et reduktionsniveau på ca. 5,5 mio ton, mens de to andre kurver stopper ved et reduktionsniveau på ca. 7 mio. ton. Ved disse reduktionsniveauer udgør afgifts-/tilskudsniveauet omkring 1.000 kr. pr. ton CO</t>
    </r>
    <r>
      <rPr>
        <vertAlign val="subscript"/>
        <sz val="7"/>
        <color rgb="FF14143C"/>
        <rFont val="Republic Office"/>
        <family val="2"/>
      </rPr>
      <t>2</t>
    </r>
    <r>
      <rPr>
        <sz val="7"/>
        <color rgb="FF14143C"/>
        <rFont val="Republic Office"/>
        <family val="2"/>
      </rPr>
      <t xml:space="preserve">. Idet der ikke er skønnet over potentialet for negative udledninger herudover, er det valgt at stoppe kurverne ved dette afgifts-/tilskudsniveau. </t>
    </r>
  </si>
  <si>
    <t>Kilde: Egen illustration.</t>
  </si>
  <si>
    <t>Figur 5.3</t>
  </si>
  <si>
    <r>
      <t>Marginal skyggepris for model 1A-3A ved forskellige CO</t>
    </r>
    <r>
      <rPr>
        <vertAlign val="subscript"/>
        <sz val="12"/>
        <color rgb="FF14143C"/>
        <rFont val="Republic DemiBold"/>
      </rPr>
      <t>2</t>
    </r>
    <r>
      <rPr>
        <sz val="12"/>
        <color rgb="FF14143C"/>
        <rFont val="Republic DemiBold"/>
      </rPr>
      <t>-reduktionsniveauer</t>
    </r>
  </si>
  <si>
    <r>
      <t>Ensartet sats (Model 1A), kr./ton CO</t>
    </r>
    <r>
      <rPr>
        <vertAlign val="subscript"/>
        <sz val="8"/>
        <color rgb="FF000000"/>
        <rFont val="Arial"/>
        <family val="2"/>
      </rPr>
      <t>2</t>
    </r>
  </si>
  <si>
    <r>
      <t>Reduktion på 50 pct. af kvotepris (Model 2A), kr./ton CO</t>
    </r>
    <r>
      <rPr>
        <vertAlign val="subscript"/>
        <sz val="8"/>
        <color rgb="FF000000"/>
        <rFont val="Arial"/>
        <family val="2"/>
      </rPr>
      <t>2</t>
    </r>
  </si>
  <si>
    <r>
      <t>Reduktion på 100 pct. af kvotepris (Model 3A), kr./ton CO</t>
    </r>
    <r>
      <rPr>
        <vertAlign val="subscript"/>
        <sz val="8"/>
        <color rgb="FF000000"/>
        <rFont val="Arial"/>
        <family val="2"/>
      </rPr>
      <t>2</t>
    </r>
  </si>
  <si>
    <t>Figur 5.4</t>
  </si>
  <si>
    <r>
      <t>Tre forskellige funktionelle former for efterspørgselskurven efter CO</t>
    </r>
    <r>
      <rPr>
        <vertAlign val="subscript"/>
        <sz val="12"/>
        <color rgb="FF14143C"/>
        <rFont val="Republic DemiBold"/>
      </rPr>
      <t>2</t>
    </r>
    <r>
      <rPr>
        <sz val="12"/>
        <color rgb="FF14143C"/>
        <rFont val="Republic DemiBold"/>
      </rPr>
      <t xml:space="preserve"> (illustration)</t>
    </r>
  </si>
  <si>
    <t>Pris</t>
  </si>
  <si>
    <t>Konstant semielasticitet, Q(p)</t>
  </si>
  <si>
    <t>Lineær, Q(p)</t>
  </si>
  <si>
    <t>Konstant elasicitet, Q(p)</t>
  </si>
  <si>
    <t>Anm.: Figuren er en stiliseret figur baseret på hypotetiske tal, som udelukkende skal bidrage til at illustrere forskellen mellem de tre funktionelle former for efterspøgselskurven. I punktet (100,0) er priselasticiteten den samme for de tre kurver, hvor priselasticiteten opgøres som procentvis ændring af mængden over procetvis ændring af prisen.</t>
  </si>
  <si>
    <t>Figur 5.5</t>
  </si>
  <si>
    <t>Tre forskellige funktionelle former for efterspørgselskurven (model 1)</t>
  </si>
  <si>
    <r>
      <t>Afgift kr./ton CO</t>
    </r>
    <r>
      <rPr>
        <b/>
        <vertAlign val="subscript"/>
        <sz val="8"/>
        <color rgb="FF14143D"/>
        <rFont val="Republic Office"/>
        <family val="2"/>
      </rPr>
      <t>2</t>
    </r>
  </si>
  <si>
    <r>
      <t>Lineær, CO</t>
    </r>
    <r>
      <rPr>
        <vertAlign val="subscript"/>
        <sz val="8"/>
        <color rgb="FF000000"/>
        <rFont val="Arial"/>
        <family val="2"/>
      </rPr>
      <t>2</t>
    </r>
    <r>
      <rPr>
        <sz val="8"/>
        <color rgb="FF000000"/>
        <rFont val="Arial"/>
        <family val="2"/>
      </rPr>
      <t>-udledninger, mio. ton</t>
    </r>
  </si>
  <si>
    <r>
      <t>Konstant elasticitet, CO</t>
    </r>
    <r>
      <rPr>
        <vertAlign val="subscript"/>
        <sz val="8"/>
        <color rgb="FF000000"/>
        <rFont val="Arial"/>
        <family val="2"/>
      </rPr>
      <t>2</t>
    </r>
    <r>
      <rPr>
        <sz val="8"/>
        <color rgb="FF000000"/>
        <rFont val="Arial"/>
        <family val="2"/>
      </rPr>
      <t>-udledninger, mio. ton</t>
    </r>
  </si>
  <si>
    <r>
      <t>Anm.: Selvom efterspørgselskurverne for de enkelte brancher er lineære, så bliver den aggregerede efterspørgselskurve ikke lineær. Det afspejler, at niveauerne for branchernes CO</t>
    </r>
    <r>
      <rPr>
        <vertAlign val="subscript"/>
        <sz val="7"/>
        <color rgb="FF14143C"/>
        <rFont val="Republic Office"/>
        <family val="2"/>
      </rPr>
      <t>2</t>
    </r>
    <r>
      <rPr>
        <sz val="7"/>
        <color rgb="FF14143C"/>
        <rFont val="Republic Office"/>
        <family val="2"/>
      </rPr>
      <t>-udledninger i udgangspunktet er ret forskellige, og at hældningerne på branchernes individuelle lineære efterspørgselskurver er forskellige. Det medfører, at den samlede efterspørgselskurve bliver stykvis lineær. Det er lagt til grund, at punktpriselasticiteten for de enkelte brancher ved de tre funktionelle former er ens ved en skønnet pris ekskl. afgift og kvotepris. Det indebærer, at priselasticiteterne for de enkelte brancher, der danner baggrund for den aggregerede efterspørgselskurve med konstant elasticitet, er beregnet på baggrund af de konstante semielasticiteter og en skønnet pris ekskl. afgift og kvotepris. Ved branchespecifikke efterspørgselskurver med konstant semielasticitet eller konstant elasticitet, kan CO</t>
    </r>
    <r>
      <rPr>
        <vertAlign val="subscript"/>
        <sz val="7"/>
        <color rgb="FF14143C"/>
        <rFont val="Republic Office"/>
        <family val="2"/>
      </rPr>
      <t>2</t>
    </r>
    <r>
      <rPr>
        <sz val="7"/>
        <color rgb="FF14143C"/>
        <rFont val="Republic Office"/>
        <family val="2"/>
      </rPr>
      <t>-udledningerne ikke reduceres til nul, idet disse former for efterspørgselskurver ikke skærer y-aksen. Det betyder, at afgiftssatserne skal være meget høje for at opnå høje reduktionsniveauer, hvilket især gør sig gældende ved konstant elasticitet. Der må imidlertid forventes at være såkaldte bagstopperteknologier, dvs. alternative teknologier som fører til et fuldt skifte fra fossilt brændsel til disse bagstopperteknologier eller fx teknologier som CCS , hvorved CO</t>
    </r>
    <r>
      <rPr>
        <vertAlign val="subscript"/>
        <sz val="7"/>
        <color rgb="FF14143C"/>
        <rFont val="Republic Office"/>
        <family val="2"/>
      </rPr>
      <t>2</t>
    </r>
    <r>
      <rPr>
        <sz val="7"/>
        <color rgb="FF14143C"/>
        <rFont val="Republic Office"/>
        <family val="2"/>
      </rPr>
      <t>-udledningerne reduceres til nul. Bagstopperteknologierne forventes først at blive rentable ved meget høje CO</t>
    </r>
    <r>
      <rPr>
        <vertAlign val="subscript"/>
        <sz val="7"/>
        <color rgb="FF14143C"/>
        <rFont val="Republic Office"/>
        <family val="2"/>
      </rPr>
      <t>2</t>
    </r>
    <r>
      <rPr>
        <sz val="7"/>
        <color rgb="FF14143C"/>
        <rFont val="Republic Office"/>
        <family val="2"/>
      </rPr>
      <t>-afgiftssatser, men det er meget usikkert ved hvilket afgiftsniveau. Hvornår bagstopperteknologierne tages i anvendelse – dvs. ved hvilken afgiftsforhøjelse der påbegyndes et skifte til disse teknologier – vil alt andet lige variere på tværs af de forskellige brancher og afhænge af, hvilken konkret teknologi der er bagstopperteknologi. Idet der helt overordnet ikke er taget højde for bagstopperteknologier, kan den nødvendige afgiftssats ved høje reduktionsniveauer være overvurderet, hvad angår efterspørgselskurverne med konstant semielasticitet og konstant elasticitet.</t>
    </r>
  </si>
  <si>
    <t>Figur 5.6</t>
  </si>
  <si>
    <r>
      <t>Afgiftsniveau der giver CO</t>
    </r>
    <r>
      <rPr>
        <vertAlign val="subscript"/>
        <sz val="12"/>
        <color rgb="FF14143C"/>
        <rFont val="Republic DemiBold"/>
      </rPr>
      <t>2</t>
    </r>
    <r>
      <rPr>
        <sz val="12"/>
        <color rgb="FF14143C"/>
        <rFont val="Republic DemiBold"/>
      </rPr>
      <t>-reduktion på 4,5 mio. ton ved forskellige semielasticiteter (model 1)</t>
    </r>
  </si>
  <si>
    <t>Usikkerhedsinterval</t>
  </si>
  <si>
    <t>+/- 0</t>
  </si>
  <si>
    <t>+/- 10 pct.</t>
  </si>
  <si>
    <t>+/- 20 pct.</t>
  </si>
  <si>
    <t>+/- 30 pct.</t>
  </si>
  <si>
    <t>+/- 40 pct.</t>
  </si>
  <si>
    <t>+/- 50 pct.</t>
  </si>
  <si>
    <t>+/- 60 pct.</t>
  </si>
  <si>
    <t>+/- 70 pct.</t>
  </si>
  <si>
    <r>
      <t>Sats ved høj elasticitet, kr./ton CO</t>
    </r>
    <r>
      <rPr>
        <vertAlign val="subscript"/>
        <sz val="8"/>
        <color rgb="FF000000"/>
        <rFont val="Arial"/>
        <family val="2"/>
      </rPr>
      <t>2</t>
    </r>
  </si>
  <si>
    <r>
      <t>Sats ved lav elasticitet, kr./ton CO</t>
    </r>
    <r>
      <rPr>
        <vertAlign val="subscript"/>
        <sz val="8"/>
        <color rgb="FF000000"/>
        <rFont val="Arial"/>
        <family val="2"/>
      </rPr>
      <t>2</t>
    </r>
  </si>
  <si>
    <r>
      <t>Anm.: Ved branchespecifikke efterspørgselskurver med konstant semielasticitet kan CO</t>
    </r>
    <r>
      <rPr>
        <vertAlign val="subscript"/>
        <sz val="7"/>
        <color rgb="FF14143C"/>
        <rFont val="Republic Office"/>
        <family val="2"/>
      </rPr>
      <t>2</t>
    </r>
    <r>
      <rPr>
        <sz val="7"/>
        <color rgb="FF14143C"/>
        <rFont val="Republic Office"/>
        <family val="2"/>
      </rPr>
      <t>-udledningerne ikke reduceres til nul, idet disse former for efterspørgselskurver ikke skærer y-aksen. Det betyder, at afgiftssatserne skal være meget høje for at opnå høje reduktionsniveauer. Der må imidlertid forventes at være såkaldte bagstopperteknologier, dvs. alternative teknologier som fører til et fuldt skifte fra fossilt brændsel til disse teknologier eller fx teknologier som CCS, hvorved CO</t>
    </r>
    <r>
      <rPr>
        <vertAlign val="subscript"/>
        <sz val="7"/>
        <color rgb="FF14143C"/>
        <rFont val="Republic Office"/>
        <family val="2"/>
      </rPr>
      <t>2</t>
    </r>
    <r>
      <rPr>
        <sz val="7"/>
        <color rgb="FF14143C"/>
        <rFont val="Republic Office"/>
        <family val="2"/>
      </rPr>
      <t>-udledningerne reduceres til nul. Bagstopperteknologierne forventes først at blive rentable ved meget høje CO</t>
    </r>
    <r>
      <rPr>
        <vertAlign val="subscript"/>
        <sz val="7"/>
        <color rgb="FF14143C"/>
        <rFont val="Republic Office"/>
        <family val="2"/>
      </rPr>
      <t>2</t>
    </r>
    <r>
      <rPr>
        <sz val="7"/>
        <color rgb="FF14143C"/>
        <rFont val="Republic Office"/>
        <family val="2"/>
      </rPr>
      <t>-afgiftssatser, men det er meget usikkert ved hvilket afgiftsniveau. Hvornår bagstopperteknologierne tages i anvendelse – dvs. ved hvilken afgiftsforhøjelse der påbegyndes et skifte til disse teknologier – vil alt andet lige variere på tværs af brancher og afhænge, hvilken konkret teknologi der er bagstopperteknologi mv. Idet der helt overordnet ikke er taget højde for bagstopperteknologier, kan den nødvendige afgiftssats ved høje reduktionsniveauer være overvurderet og dermed også de samfundsøkonomiske omkostninger knyttet hertil.</t>
    </r>
  </si>
  <si>
    <t>Figur 5.7</t>
  </si>
  <si>
    <r>
      <t>Samfundsøkonomiske omkostninger ved CO</t>
    </r>
    <r>
      <rPr>
        <vertAlign val="subscript"/>
        <sz val="12"/>
        <color rgb="FF14143C"/>
        <rFont val="Republic DemiBold"/>
      </rPr>
      <t>2</t>
    </r>
    <r>
      <rPr>
        <sz val="12"/>
        <color rgb="FF14143C"/>
        <rFont val="Republic DemiBold"/>
      </rPr>
      <t>-reduktioner på 4,5 mio. ton for forskellige semiesasticiteter (model 1)</t>
    </r>
  </si>
  <si>
    <t>Samf.øko. omkostning v. høj elasticitet, mio. kr.</t>
  </si>
  <si>
    <t>Samf.øko. omkostning v. lav elasticitet, mio. kr.</t>
  </si>
  <si>
    <t>Forventet samf.øko. omkostning, mio. kr</t>
  </si>
  <si>
    <t>Anm.: Se anmærkning til figur 5.6.</t>
  </si>
  <si>
    <r>
      <t xml:space="preserve">Konstant </t>
    </r>
    <r>
      <rPr>
        <sz val="8"/>
        <color theme="1"/>
        <rFont val="Republic Office"/>
        <family val="2"/>
      </rPr>
      <t>semielasticitet</t>
    </r>
    <r>
      <rPr>
        <sz val="8"/>
        <color rgb="FF14143D"/>
        <rFont val="Republic Office"/>
        <family val="2"/>
      </rPr>
      <t>, CO</t>
    </r>
    <r>
      <rPr>
        <vertAlign val="subscript"/>
        <sz val="8"/>
        <color rgb="FF000000"/>
        <rFont val="Arial"/>
        <family val="2"/>
      </rPr>
      <t>2</t>
    </r>
    <r>
      <rPr>
        <sz val="8"/>
        <color rgb="FF000000"/>
        <rFont val="Arial"/>
        <family val="2"/>
      </rPr>
      <t>-udledninger, mio. ton</t>
    </r>
  </si>
  <si>
    <r>
      <t>Anm.: Afgiftsniveauer og kvotepris er opgjort i 2022-priser. Der er anvendt en CO</t>
    </r>
    <r>
      <rPr>
        <vertAlign val="subscript"/>
        <sz val="7"/>
        <color rgb="FF14143C"/>
        <rFont val="Republic Office"/>
      </rPr>
      <t>2</t>
    </r>
    <r>
      <rPr>
        <sz val="7"/>
        <color rgb="FF14143C"/>
        <rFont val="Republic Office"/>
      </rPr>
      <t>-kvotepris på 750 kr. pr. ton i 2030, svarende til det forventede i Klimafremskrivning og -status 2022 (Energistyrelsen), som også er lagt til grund for Aftale om grøn skattereform for industri mv. (juni 2022).Figuren omfatter alene brændselsrelaterede drivhusgasudledninger og procesudledninger fra mineralogiske processer mv. Energiafgifterne er i lovgivningen fastsat i energienheder, mens CO</t>
    </r>
    <r>
      <rPr>
        <vertAlign val="subscript"/>
        <sz val="7"/>
        <color rgb="FF14143C"/>
        <rFont val="Republic Office"/>
      </rPr>
      <t>2</t>
    </r>
    <r>
      <rPr>
        <sz val="7"/>
        <color rgb="FF14143C"/>
        <rFont val="Republic Office"/>
      </rPr>
      <t>-afgiften er fastsat i CO</t>
    </r>
    <r>
      <rPr>
        <vertAlign val="subscript"/>
        <sz val="7"/>
        <color rgb="FF14143C"/>
        <rFont val="Republic Office"/>
      </rPr>
      <t>2</t>
    </r>
    <r>
      <rPr>
        <sz val="7"/>
        <color rgb="FF14143C"/>
        <rFont val="Republic Office"/>
      </rPr>
      <t>-enheder. Idet CO</t>
    </r>
    <r>
      <rPr>
        <vertAlign val="subscript"/>
        <sz val="7"/>
        <color rgb="FF14143C"/>
        <rFont val="Republic Office"/>
      </rPr>
      <t>2</t>
    </r>
    <r>
      <rPr>
        <sz val="7"/>
        <color rgb="FF14143C"/>
        <rFont val="Republic Office"/>
      </rPr>
      <t>-indholdet i fossile brændsler er forskelligt (målt pr. GJ) – fx er det relativt højt for kulprodukter og relativt lavt for naturgas – så varierer energiafgiften opgjort i CO</t>
    </r>
    <r>
      <rPr>
        <vertAlign val="subscript"/>
        <sz val="7"/>
        <color rgb="FF14143C"/>
        <rFont val="Republic Office"/>
      </rPr>
      <t>2</t>
    </r>
    <r>
      <rPr>
        <sz val="7"/>
        <color rgb="FF14143C"/>
        <rFont val="Republic Office"/>
      </rPr>
      <t>-enheder for forskellige brændsler indenfor de forskellige afgiftskategorier. Der er ved omregningen af energiafgiften taget udgangspunkt i CO</t>
    </r>
    <r>
      <rPr>
        <vertAlign val="subscript"/>
        <sz val="7"/>
        <color rgb="FF14143C"/>
        <rFont val="Republic Office"/>
      </rPr>
      <t>2</t>
    </r>
    <r>
      <rPr>
        <sz val="7"/>
        <color rgb="FF14143C"/>
        <rFont val="Republic Office"/>
      </rPr>
      <t>-indholdet i naturgas. Det gælder dog ikke for benzin og diesel, hvor der er taget udgangspunkt i CO</t>
    </r>
    <r>
      <rPr>
        <vertAlign val="subscript"/>
        <sz val="7"/>
        <color rgb="FF14143C"/>
        <rFont val="Republic Office"/>
      </rPr>
      <t>2</t>
    </r>
    <r>
      <rPr>
        <sz val="7"/>
        <color rgb="FF14143C"/>
        <rFont val="Republic Office"/>
      </rPr>
      <t>-indholdet i benzin henholdsvis diesel. Forhøjelsen af energiafgiften for erhvervenes processer på 6 kr. pr. GJ, (jf. note 1), er endvidere forudsat atudgøre 65 kr. pr. ton CO</t>
    </r>
    <r>
      <rPr>
        <vertAlign val="subscript"/>
        <sz val="7"/>
        <color rgb="FF14143C"/>
        <rFont val="Republic Office"/>
      </rPr>
      <t>2</t>
    </r>
    <r>
      <rPr>
        <sz val="7"/>
        <color rgb="FF14143C"/>
        <rFont val="Republic Office"/>
      </rPr>
      <t>, uanset brændsel. Forhøjelen omfatter alm. proces, mineralogi mv. (energi) og landbrug mv. 
Afgiftssatser markeret med *, angiver satser som indeholder energiafgift (og evt. også CO</t>
    </r>
    <r>
      <rPr>
        <vertAlign val="subscript"/>
        <sz val="7"/>
        <color rgb="FF14143C"/>
        <rFont val="Republic Office"/>
        <family val="2"/>
      </rPr>
      <t>2</t>
    </r>
    <r>
      <rPr>
        <sz val="7"/>
        <color rgb="FF14143C"/>
        <rFont val="Republic Office"/>
      </rPr>
      <t>-afgift), mens de øvrige satser alene indeholder CO</t>
    </r>
    <r>
      <rPr>
        <vertAlign val="subscript"/>
        <sz val="7"/>
        <color rgb="FF14143C"/>
        <rFont val="Republic Office"/>
        <family val="2"/>
      </rPr>
      <t>2</t>
    </r>
    <r>
      <rPr>
        <sz val="7"/>
        <color rgb="FF14143C"/>
        <rFont val="Republic Office"/>
      </rPr>
      <t>-afgift. 
1) Afgiften er opgjort inkl. forhøjelsen af energiafgiften på erhvervenes processer på 6 kr. pr. GJ, som indgik i Aftale om grøn skattereform (december 2020). 
2) Det er med Aftale om grøn skattereform for industri mv. (juni 2022) hensigten, at så meget som muligt af den samlede afgift skal udgøres af en CO</t>
    </r>
    <r>
      <rPr>
        <vertAlign val="subscript"/>
        <sz val="7"/>
        <color rgb="FF14143C"/>
        <rFont val="Republic Office"/>
      </rPr>
      <t>2</t>
    </r>
    <r>
      <rPr>
        <sz val="7"/>
        <color rgb="FF14143C"/>
        <rFont val="Republic Office"/>
      </rPr>
      <t>-afgift på op til 750 kr. pr. ton CO</t>
    </r>
    <r>
      <rPr>
        <vertAlign val="subscript"/>
        <sz val="7"/>
        <color rgb="FF14143C"/>
        <rFont val="Republic Office"/>
      </rPr>
      <t>2</t>
    </r>
    <r>
      <rPr>
        <sz val="7"/>
        <color rgb="FF14143C"/>
        <rFont val="Republic Office"/>
      </rPr>
      <t xml:space="preserve"> (opgjort i 2022-priser). Det bidrager til, at CO</t>
    </r>
    <r>
      <rPr>
        <vertAlign val="subscript"/>
        <sz val="7"/>
        <color rgb="FF14143C"/>
        <rFont val="Republic Office"/>
      </rPr>
      <t>2</t>
    </r>
    <r>
      <rPr>
        <sz val="7"/>
        <color rgb="FF14143C"/>
        <rFont val="Republic Office"/>
      </rPr>
      <t>-afgiften bliver mere ensartet for industriens procesafgifter, rumvarmeafgiften og brændstofafgifterne. ”Så meget som muligt” dækker over, at der for en række energiprodukter med EU’s energibeskatningsdirektiv er fastsat minimumsafgifttssatser for anvendelse heraf. I figuren er det forudsat, at CO</t>
    </r>
    <r>
      <rPr>
        <vertAlign val="subscript"/>
        <sz val="7"/>
        <color rgb="FF14143C"/>
        <rFont val="Republic Office"/>
        <family val="2"/>
      </rPr>
      <t>2</t>
    </r>
    <r>
      <rPr>
        <vertAlign val="subscript"/>
        <sz val="7"/>
        <color rgb="FF14143C"/>
        <rFont val="Republic Office"/>
      </rPr>
      <t>-</t>
    </r>
    <r>
      <rPr>
        <sz val="7"/>
        <color rgb="FF14143C"/>
        <rFont val="Republic Office"/>
      </rPr>
      <t>afgiften udgør op til 750 kr. pr. ton.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</si>
</sst>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28"/>
      <color rgb="FF14143C"/>
      <name val="Republic DemiBold"/>
    </font>
    <font>
      <sz val="22"/>
      <color rgb="FF14143C"/>
      <name val="Republic DemiBold"/>
    </font>
    <font>
      <sz val="8"/>
      <name val="Calibri"/>
      <family val="2"/>
      <scheme val="minor"/>
    </font>
    <font>
      <sz val="11"/>
      <color rgb="FF14143C"/>
      <name val="Republic DemiBold"/>
    </font>
    <font>
      <sz val="18"/>
      <color rgb="FF14143C"/>
      <name val="Republic DemiBold"/>
    </font>
    <font>
      <sz val="12"/>
      <color rgb="FF14143C"/>
      <name val="Republic DemiBold"/>
    </font>
    <font>
      <sz val="8"/>
      <color rgb="FF14143D"/>
      <name val="Republic Office"/>
      <family val="2"/>
    </font>
    <font>
      <b/>
      <sz val="8"/>
      <color rgb="FF14143D"/>
      <name val="Republic Office"/>
      <family val="2"/>
    </font>
    <font>
      <sz val="7"/>
      <color rgb="FF14143C"/>
      <name val="Republic Office"/>
      <family val="2"/>
    </font>
    <font>
      <vertAlign val="subscript"/>
      <sz val="18"/>
      <color rgb="FF14143C"/>
      <name val="Republic DemiBold"/>
    </font>
    <font>
      <vertAlign val="subscript"/>
      <sz val="12"/>
      <color rgb="FF14143C"/>
      <name val="Republic DemiBold"/>
    </font>
    <font>
      <b/>
      <vertAlign val="subscript"/>
      <sz val="8"/>
      <color rgb="FF14143D"/>
      <name val="Republic Office"/>
      <family val="2"/>
    </font>
    <font>
      <sz val="8"/>
      <color rgb="FF000000"/>
      <name val="Arial"/>
      <family val="2"/>
    </font>
    <font>
      <vertAlign val="subscript"/>
      <sz val="8"/>
      <color rgb="FF000000"/>
      <name val="Arial"/>
      <family val="2"/>
    </font>
    <font>
      <vertAlign val="subscript"/>
      <sz val="7"/>
      <color rgb="FF14143C"/>
      <name val="Republic Office"/>
      <family val="2"/>
    </font>
    <font>
      <sz val="8"/>
      <color rgb="FF14143D"/>
      <name val="Republic Office"/>
    </font>
    <font>
      <sz val="7"/>
      <color rgb="FF14143C"/>
      <name val="Republic Office"/>
    </font>
    <font>
      <vertAlign val="subscript"/>
      <sz val="7"/>
      <color rgb="FF14143C"/>
      <name val="Republic Office"/>
    </font>
    <font>
      <b/>
      <sz val="8"/>
      <color rgb="FF14143D"/>
      <name val="Republic Office"/>
    </font>
    <font>
      <b/>
      <i/>
      <sz val="8"/>
      <color rgb="FF14143D"/>
      <name val="Republic Office"/>
    </font>
    <font>
      <i/>
      <sz val="8"/>
      <color rgb="FF14143D"/>
      <name val="Republic Office"/>
    </font>
    <font>
      <i/>
      <vertAlign val="subscript"/>
      <sz val="8"/>
      <color rgb="FF14143D"/>
      <name val="Republic Office"/>
      <family val="2"/>
    </font>
    <font>
      <i/>
      <sz val="8"/>
      <color rgb="FF14143D"/>
      <name val="Republic Office"/>
      <family val="2"/>
    </font>
    <font>
      <sz val="8"/>
      <color theme="1"/>
      <name val="Republic Office"/>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ck">
        <color rgb="FF14143C"/>
      </bottom>
      <diagonal/>
    </border>
    <border>
      <left/>
      <right/>
      <top style="hair">
        <color rgb="FFB9B9C5"/>
      </top>
      <bottom style="hair">
        <color rgb="FFB9B9C5"/>
      </bottom>
      <diagonal/>
    </border>
    <border>
      <left/>
      <right/>
      <top style="thin">
        <color rgb="FF14143C"/>
      </top>
      <bottom style="hair">
        <color rgb="FFB9B9C5"/>
      </bottom>
      <diagonal/>
    </border>
    <border>
      <left/>
      <right/>
      <top/>
      <bottom style="hair">
        <color rgb="FFB9B9C5"/>
      </bottom>
      <diagonal/>
    </border>
    <border>
      <left/>
      <right/>
      <top style="hair">
        <color rgb="FFB9B9C5"/>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hair">
        <color rgb="FFB9B9C5"/>
      </top>
      <bottom/>
      <diagonal/>
    </border>
    <border>
      <left/>
      <right/>
      <top style="hair">
        <color rgb="FFB9B9C5"/>
      </top>
      <bottom style="thin">
        <color rgb="FF14143C"/>
      </bottom>
      <diagonal/>
    </border>
    <border>
      <left/>
      <right/>
      <top style="thin">
        <color rgb="FF14143C"/>
      </top>
      <bottom/>
      <diagonal/>
    </border>
  </borders>
  <cellStyleXfs count="1">
    <xf numFmtId="0" fontId="0" fillId="0" borderId="0"/>
  </cellStyleXfs>
  <cellXfs count="64">
    <xf numFmtId="0" fontId="0" fillId="0" borderId="0" xfId="0"/>
    <xf numFmtId="0" fontId="0" fillId="2" borderId="0" xfId="0" applyFill="1"/>
    <xf numFmtId="0" fontId="1" fillId="2" borderId="0" xfId="0" applyFont="1" applyFill="1" applyAlignment="1">
      <alignment vertical="center" wrapText="1"/>
    </xf>
    <xf numFmtId="0" fontId="2" fillId="2" borderId="0" xfId="0" applyFont="1" applyFill="1" applyAlignment="1">
      <alignment vertical="center" wrapText="1"/>
    </xf>
    <xf numFmtId="0" fontId="0" fillId="2" borderId="1" xfId="0" applyFill="1" applyBorder="1"/>
    <xf numFmtId="0" fontId="4" fillId="2" borderId="0" xfId="0" applyFont="1" applyFill="1"/>
    <xf numFmtId="0" fontId="5" fillId="2" borderId="1" xfId="0" applyFont="1" applyFill="1" applyBorder="1" applyAlignment="1">
      <alignment vertical="center" wrapText="1"/>
    </xf>
    <xf numFmtId="3" fontId="7" fillId="2" borderId="5" xfId="0" applyNumberFormat="1" applyFont="1" applyFill="1" applyBorder="1" applyAlignment="1">
      <alignment horizontal="right" vertical="center" wrapText="1"/>
    </xf>
    <xf numFmtId="164" fontId="7" fillId="2" borderId="2" xfId="0" applyNumberFormat="1" applyFont="1" applyFill="1" applyBorder="1" applyAlignment="1">
      <alignment horizontal="right" vertical="center" wrapText="1"/>
    </xf>
    <xf numFmtId="164" fontId="7" fillId="2" borderId="5" xfId="0" applyNumberFormat="1" applyFont="1" applyFill="1" applyBorder="1" applyAlignment="1">
      <alignment horizontal="right" vertical="center" wrapText="1"/>
    </xf>
    <xf numFmtId="0" fontId="8" fillId="2" borderId="4" xfId="0" applyFont="1" applyFill="1" applyBorder="1" applyAlignment="1">
      <alignment horizontal="left" vertical="center" wrapText="1"/>
    </xf>
    <xf numFmtId="1" fontId="8" fillId="2" borderId="4" xfId="0" applyNumberFormat="1" applyFont="1" applyFill="1" applyBorder="1" applyAlignment="1">
      <alignment horizontal="right" vertical="center" wrapText="1"/>
    </xf>
    <xf numFmtId="0" fontId="7" fillId="2" borderId="8" xfId="0" applyFont="1" applyFill="1" applyBorder="1" applyAlignment="1">
      <alignment horizontal="left" vertical="center" wrapText="1"/>
    </xf>
    <xf numFmtId="1" fontId="7" fillId="2" borderId="8" xfId="0" applyNumberFormat="1" applyFont="1" applyFill="1" applyBorder="1" applyAlignment="1">
      <alignment horizontal="right" vertical="center" wrapText="1"/>
    </xf>
    <xf numFmtId="0" fontId="0" fillId="2" borderId="8" xfId="0" applyFill="1" applyBorder="1"/>
    <xf numFmtId="1" fontId="8" fillId="2" borderId="4" xfId="0" applyNumberFormat="1" applyFont="1" applyFill="1" applyBorder="1" applyAlignment="1">
      <alignment horizontal="right" vertical="center"/>
    </xf>
    <xf numFmtId="3" fontId="7" fillId="2" borderId="2" xfId="0" applyNumberFormat="1" applyFont="1" applyFill="1" applyBorder="1" applyAlignment="1">
      <alignment horizontal="right" vertical="center" wrapText="1"/>
    </xf>
    <xf numFmtId="164" fontId="8" fillId="2" borderId="4" xfId="0" applyNumberFormat="1" applyFont="1" applyFill="1" applyBorder="1" applyAlignment="1">
      <alignment horizontal="right" vertical="center" wrapText="1"/>
    </xf>
    <xf numFmtId="164" fontId="7" fillId="2" borderId="9" xfId="0" applyNumberFormat="1" applyFont="1" applyFill="1" applyBorder="1" applyAlignment="1">
      <alignment horizontal="right" vertical="center" wrapText="1"/>
    </xf>
    <xf numFmtId="3" fontId="7" fillId="2" borderId="9" xfId="0" applyNumberFormat="1" applyFont="1" applyFill="1" applyBorder="1" applyAlignment="1">
      <alignment horizontal="right" vertical="center" wrapText="1"/>
    </xf>
    <xf numFmtId="2" fontId="7" fillId="2" borderId="2" xfId="0" applyNumberFormat="1" applyFont="1" applyFill="1" applyBorder="1" applyAlignment="1">
      <alignment horizontal="left" vertical="center" wrapText="1"/>
    </xf>
    <xf numFmtId="2" fontId="7" fillId="2" borderId="5" xfId="0" applyNumberFormat="1" applyFont="1" applyFill="1" applyBorder="1" applyAlignment="1">
      <alignment horizontal="left" vertical="center" wrapText="1"/>
    </xf>
    <xf numFmtId="3" fontId="7" fillId="2" borderId="2" xfId="0" applyNumberFormat="1" applyFont="1" applyFill="1" applyBorder="1" applyAlignment="1">
      <alignment horizontal="left" vertical="center" wrapText="1"/>
    </xf>
    <xf numFmtId="3" fontId="7" fillId="2" borderId="9" xfId="0" applyNumberFormat="1" applyFont="1" applyFill="1" applyBorder="1" applyAlignment="1">
      <alignment horizontal="left" vertical="center" wrapText="1"/>
    </xf>
    <xf numFmtId="3" fontId="7" fillId="2" borderId="5" xfId="0" applyNumberFormat="1" applyFont="1" applyFill="1" applyBorder="1" applyAlignment="1">
      <alignment horizontal="left" vertical="center" wrapText="1"/>
    </xf>
    <xf numFmtId="164" fontId="7" fillId="2" borderId="2" xfId="0" applyNumberFormat="1" applyFont="1" applyFill="1" applyBorder="1" applyAlignment="1">
      <alignment horizontal="left" vertical="center" wrapText="1"/>
    </xf>
    <xf numFmtId="164" fontId="7" fillId="2" borderId="9" xfId="0" applyNumberFormat="1" applyFont="1" applyFill="1" applyBorder="1" applyAlignment="1">
      <alignment horizontal="left" vertical="center" wrapText="1"/>
    </xf>
    <xf numFmtId="164" fontId="7" fillId="2" borderId="5" xfId="0" applyNumberFormat="1" applyFont="1" applyFill="1" applyBorder="1" applyAlignment="1">
      <alignment horizontal="left" vertical="center" wrapText="1"/>
    </xf>
    <xf numFmtId="2" fontId="7" fillId="2" borderId="9" xfId="0" applyNumberFormat="1" applyFont="1" applyFill="1" applyBorder="1" applyAlignment="1">
      <alignment horizontal="left" vertical="center" wrapText="1"/>
    </xf>
    <xf numFmtId="0" fontId="19" fillId="2" borderId="3" xfId="0" applyFont="1" applyFill="1" applyBorder="1" applyAlignment="1">
      <alignment horizontal="left" vertical="center"/>
    </xf>
    <xf numFmtId="0" fontId="19" fillId="2" borderId="2" xfId="0" applyFont="1" applyFill="1" applyBorder="1" applyAlignment="1">
      <alignment vertical="center"/>
    </xf>
    <xf numFmtId="0" fontId="16" fillId="2" borderId="2" xfId="0" applyFont="1" applyFill="1" applyBorder="1" applyAlignment="1">
      <alignment horizontal="left" vertical="center"/>
    </xf>
    <xf numFmtId="0" fontId="19" fillId="2" borderId="2" xfId="0" applyFont="1" applyFill="1" applyBorder="1" applyAlignment="1">
      <alignment horizontal="left" vertical="center"/>
    </xf>
    <xf numFmtId="0" fontId="21" fillId="2" borderId="2" xfId="0" applyFont="1" applyFill="1" applyBorder="1" applyAlignment="1">
      <alignment horizontal="right" vertical="center"/>
    </xf>
    <xf numFmtId="0" fontId="21" fillId="2" borderId="2" xfId="0" applyFont="1" applyFill="1" applyBorder="1" applyAlignment="1">
      <alignment vertical="center"/>
    </xf>
    <xf numFmtId="0" fontId="21" fillId="2" borderId="2" xfId="0" applyFont="1" applyFill="1" applyBorder="1" applyAlignment="1">
      <alignment vertical="center" wrapText="1"/>
    </xf>
    <xf numFmtId="0" fontId="21" fillId="2" borderId="2" xfId="0" applyFont="1" applyFill="1" applyBorder="1" applyAlignment="1">
      <alignment horizontal="right" vertical="center" wrapText="1"/>
    </xf>
    <xf numFmtId="3" fontId="16" fillId="2" borderId="2" xfId="0" applyNumberFormat="1" applyFont="1" applyFill="1" applyBorder="1" applyAlignment="1">
      <alignment horizontal="right" vertical="center"/>
    </xf>
    <xf numFmtId="3" fontId="16" fillId="2" borderId="2" xfId="0" applyNumberFormat="1" applyFont="1" applyFill="1" applyBorder="1" applyAlignment="1">
      <alignment horizontal="right" vertical="center" wrapText="1"/>
    </xf>
    <xf numFmtId="3" fontId="21" fillId="2" borderId="2" xfId="0" applyNumberFormat="1" applyFont="1" applyFill="1" applyBorder="1" applyAlignment="1">
      <alignment horizontal="right" vertical="center"/>
    </xf>
    <xf numFmtId="3" fontId="21" fillId="2" borderId="2" xfId="0" applyNumberFormat="1" applyFont="1" applyFill="1" applyBorder="1" applyAlignment="1">
      <alignment horizontal="right" vertical="center" wrapText="1"/>
    </xf>
    <xf numFmtId="0" fontId="16" fillId="2" borderId="10" xfId="0" applyFont="1" applyFill="1" applyBorder="1" applyAlignment="1">
      <alignment horizontal="left" vertical="center"/>
    </xf>
    <xf numFmtId="3" fontId="16" fillId="2" borderId="10" xfId="0" applyNumberFormat="1" applyFont="1" applyFill="1" applyBorder="1" applyAlignment="1">
      <alignment horizontal="right" vertical="center"/>
    </xf>
    <xf numFmtId="3" fontId="16" fillId="2" borderId="10" xfId="0" applyNumberFormat="1" applyFont="1" applyFill="1" applyBorder="1" applyAlignment="1">
      <alignment horizontal="right" vertical="center" wrapText="1"/>
    </xf>
    <xf numFmtId="0" fontId="17" fillId="2" borderId="0" xfId="0" applyFont="1" applyFill="1"/>
    <xf numFmtId="3" fontId="7" fillId="0" borderId="2" xfId="0" applyNumberFormat="1" applyFont="1" applyBorder="1" applyAlignment="1">
      <alignment horizontal="right" vertical="center" wrapText="1"/>
    </xf>
    <xf numFmtId="3" fontId="7" fillId="0" borderId="5" xfId="0" applyNumberFormat="1" applyFont="1" applyBorder="1" applyAlignment="1">
      <alignment horizontal="right" vertical="center" wrapText="1"/>
    </xf>
    <xf numFmtId="2" fontId="0" fillId="2" borderId="0" xfId="0" applyNumberFormat="1" applyFill="1"/>
    <xf numFmtId="3" fontId="0" fillId="2" borderId="0" xfId="0" applyNumberFormat="1" applyFill="1"/>
    <xf numFmtId="0" fontId="19" fillId="2" borderId="2" xfId="0" applyFont="1" applyFill="1" applyBorder="1" applyAlignment="1">
      <alignment horizontal="right" vertical="center" wrapText="1"/>
    </xf>
    <xf numFmtId="164" fontId="0" fillId="2" borderId="0" xfId="0" applyNumberFormat="1" applyFill="1"/>
    <xf numFmtId="3" fontId="24" fillId="2" borderId="2" xfId="0" applyNumberFormat="1" applyFont="1" applyFill="1" applyBorder="1" applyAlignment="1">
      <alignment horizontal="right" vertical="center" wrapText="1"/>
    </xf>
    <xf numFmtId="3" fontId="24" fillId="2" borderId="9" xfId="0" applyNumberFormat="1" applyFont="1" applyFill="1" applyBorder="1" applyAlignment="1">
      <alignment horizontal="right" vertical="center" wrapText="1"/>
    </xf>
    <xf numFmtId="0" fontId="19" fillId="2" borderId="3"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3" fillId="2" borderId="2" xfId="0" applyFont="1" applyFill="1" applyBorder="1" applyAlignment="1">
      <alignment horizontal="center" vertical="center"/>
    </xf>
    <xf numFmtId="0" fontId="21" fillId="2" borderId="2" xfId="0" applyFont="1" applyFill="1" applyBorder="1" applyAlignment="1">
      <alignment horizontal="center" vertical="center"/>
    </xf>
    <xf numFmtId="0" fontId="6" fillId="0" borderId="1" xfId="0" applyFont="1" applyBorder="1" applyAlignment="1">
      <alignment horizontal="left" vertical="center" wrapText="1"/>
    </xf>
    <xf numFmtId="0" fontId="9" fillId="2" borderId="11"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6" fillId="2" borderId="7"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0" xfId="0" applyFont="1" applyFill="1" applyAlignment="1">
      <alignment horizontal="left" wrapText="1"/>
    </xf>
    <xf numFmtId="0" fontId="9"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141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15240</xdr:colOff>
      <xdr:row>1</xdr:row>
      <xdr:rowOff>1</xdr:rowOff>
    </xdr:from>
    <xdr:to>
      <xdr:col>5</xdr:col>
      <xdr:colOff>507365</xdr:colOff>
      <xdr:row>3</xdr:row>
      <xdr:rowOff>237234</xdr:rowOff>
    </xdr:to>
    <xdr:pic>
      <xdr:nvPicPr>
        <xdr:cNvPr id="2" name="Picture 8" descr="P27#y2">
          <a:extLst>
            <a:ext uri="{FF2B5EF4-FFF2-40B4-BE49-F238E27FC236}">
              <a16:creationId xmlns:a16="http://schemas.microsoft.com/office/drawing/2014/main" id="{F0581B56-0328-818B-CC5F-6A2F4CC4E1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50280" y="182881"/>
          <a:ext cx="1104900" cy="102653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5FC0C-A27D-436C-94C5-7E093F0C1280}">
  <dimension ref="B2:F13"/>
  <sheetViews>
    <sheetView tabSelected="1" workbookViewId="0"/>
  </sheetViews>
  <sheetFormatPr defaultColWidth="8.85546875" defaultRowHeight="15" x14ac:dyDescent="0.25"/>
  <cols>
    <col min="1" max="1" width="8.85546875" style="1"/>
    <col min="2" max="2" width="103.7109375" style="1" customWidth="1"/>
    <col min="3" max="16384" width="8.85546875" style="1"/>
  </cols>
  <sheetData>
    <row r="2" spans="2:6" ht="31.15" customHeight="1" x14ac:dyDescent="0.25">
      <c r="B2" s="3" t="s">
        <v>0</v>
      </c>
    </row>
    <row r="3" spans="2:6" ht="31.15" customHeight="1" x14ac:dyDescent="0.25">
      <c r="B3" s="2" t="s">
        <v>1</v>
      </c>
    </row>
    <row r="4" spans="2:6" ht="31.15" customHeight="1" thickBot="1" x14ac:dyDescent="0.3">
      <c r="B4" s="6" t="s">
        <v>2</v>
      </c>
      <c r="C4" s="4"/>
      <c r="D4" s="4"/>
      <c r="E4" s="4"/>
      <c r="F4" s="4"/>
    </row>
    <row r="5" spans="2:6" ht="15.75" thickTop="1" x14ac:dyDescent="0.25"/>
    <row r="7" spans="2:6" x14ac:dyDescent="0.25">
      <c r="B7" s="5" t="str">
        <f>'5.1'!$B$3&amp;" "&amp;'5.1'!$B$4</f>
        <v>Figur 5.1 Samlet afgift på drivhusgasudledninger og CO2-kvotepris, før og efter Aftale om grøn skattereform for industri mv., 2030.</v>
      </c>
    </row>
    <row r="8" spans="2:6" x14ac:dyDescent="0.25">
      <c r="B8" s="5" t="str">
        <f>'5.2'!$B$3&amp;" "&amp;'5.2'!$B$4</f>
        <v xml:space="preserve">Figur 5.2 Marginal skyggepris for model 1-3 ved forskellige CO2-reduktionsniveauer </v>
      </c>
    </row>
    <row r="9" spans="2:6" x14ac:dyDescent="0.25">
      <c r="B9" s="5" t="str">
        <f>'5.3'!$B$3&amp;" "&amp;'5.3'!$B$4</f>
        <v>Figur 5.3 Marginal skyggepris for model 1A-3A ved forskellige CO2-reduktionsniveauer</v>
      </c>
    </row>
    <row r="10" spans="2:6" x14ac:dyDescent="0.25">
      <c r="B10" s="5" t="str">
        <f>'5.4'!$B$3&amp;" "&amp;'5.4'!$B$4</f>
        <v>Figur 5.4 Tre forskellige funktionelle former for efterspørgselskurven efter CO2 (illustration)</v>
      </c>
    </row>
    <row r="11" spans="2:6" x14ac:dyDescent="0.25">
      <c r="B11" s="5" t="str">
        <f>'5.5'!$B$3&amp;" "&amp;'5.5'!$B$4</f>
        <v>Figur 5.5 Tre forskellige funktionelle former for efterspørgselskurven (model 1)</v>
      </c>
    </row>
    <row r="12" spans="2:6" x14ac:dyDescent="0.25">
      <c r="B12" s="5" t="str">
        <f>'5.6'!$B$3&amp;" "&amp;'5.6'!$B$4</f>
        <v>Figur 5.6 Afgiftsniveau der giver CO2-reduktion på 4,5 mio. ton ved forskellige semielasticiteter (model 1)</v>
      </c>
    </row>
    <row r="13" spans="2:6" x14ac:dyDescent="0.25">
      <c r="B13" s="5" t="str">
        <f>'5.7'!$B$3&amp;" "&amp;'5.7'!$B$4</f>
        <v>Figur 5.7 Samfundsøkonomiske omkostninger ved CO2-reduktioner på 4,5 mio. ton for forskellige semiesasticiteter (model 1)</v>
      </c>
    </row>
  </sheetData>
  <phoneticPr fontId="3"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B68C0-F011-4CF0-B9C7-F3F24C5B5D37}">
  <dimension ref="B2:I115"/>
  <sheetViews>
    <sheetView zoomScaleNormal="100" workbookViewId="0"/>
  </sheetViews>
  <sheetFormatPr defaultColWidth="8.85546875" defaultRowHeight="15" x14ac:dyDescent="0.25"/>
  <cols>
    <col min="1" max="1" width="8.85546875" style="1"/>
    <col min="2" max="2" width="18.28515625" style="1" customWidth="1"/>
    <col min="3" max="8" width="16.85546875" style="1" customWidth="1"/>
    <col min="9" max="15" width="12.7109375" style="1" customWidth="1"/>
    <col min="16" max="16384" width="8.85546875" style="1"/>
  </cols>
  <sheetData>
    <row r="2" spans="2:9" ht="31.15" customHeight="1" x14ac:dyDescent="0.25">
      <c r="B2" s="3"/>
    </row>
    <row r="3" spans="2:9" ht="31.15" customHeight="1" x14ac:dyDescent="0.25">
      <c r="B3" s="3" t="s">
        <v>3</v>
      </c>
    </row>
    <row r="4" spans="2:9" ht="31.15" customHeight="1" thickBot="1" x14ac:dyDescent="0.3">
      <c r="B4" s="57" t="s">
        <v>4</v>
      </c>
      <c r="C4" s="57"/>
      <c r="D4" s="57"/>
      <c r="E4" s="57"/>
      <c r="F4" s="57"/>
      <c r="G4" s="57"/>
      <c r="H4" s="57"/>
      <c r="I4" s="1" t="s">
        <v>5</v>
      </c>
    </row>
    <row r="5" spans="2:9" ht="15.75" thickTop="1" x14ac:dyDescent="0.25"/>
    <row r="6" spans="2:9" ht="27" customHeight="1" x14ac:dyDescent="0.25">
      <c r="B6" s="29" t="s">
        <v>6</v>
      </c>
      <c r="C6" s="53" t="s">
        <v>7</v>
      </c>
      <c r="D6" s="53"/>
      <c r="E6" s="53"/>
      <c r="F6" s="54" t="s">
        <v>8</v>
      </c>
      <c r="G6" s="54"/>
      <c r="H6" s="54"/>
    </row>
    <row r="7" spans="2:9" x14ac:dyDescent="0.25">
      <c r="B7" s="30"/>
      <c r="C7" s="49" t="s">
        <v>9</v>
      </c>
      <c r="D7" s="49" t="s">
        <v>10</v>
      </c>
      <c r="E7" s="49" t="s">
        <v>11</v>
      </c>
      <c r="F7" s="49" t="s">
        <v>9</v>
      </c>
      <c r="G7" s="49" t="s">
        <v>10</v>
      </c>
      <c r="H7" s="49" t="s">
        <v>11</v>
      </c>
    </row>
    <row r="8" spans="2:9" x14ac:dyDescent="0.25">
      <c r="B8" s="31"/>
      <c r="C8" s="55" t="s">
        <v>12</v>
      </c>
      <c r="D8" s="56"/>
      <c r="E8" s="56"/>
      <c r="F8" s="56"/>
      <c r="G8" s="56"/>
      <c r="H8" s="56"/>
    </row>
    <row r="9" spans="2:9" x14ac:dyDescent="0.25">
      <c r="B9" s="32" t="s">
        <v>13</v>
      </c>
      <c r="C9" s="33"/>
      <c r="D9" s="33"/>
      <c r="E9" s="34"/>
      <c r="F9" s="35"/>
      <c r="G9" s="35"/>
      <c r="H9" s="36"/>
    </row>
    <row r="10" spans="2:9" x14ac:dyDescent="0.25">
      <c r="B10" s="31" t="s">
        <v>14</v>
      </c>
      <c r="C10" s="37" t="s">
        <v>15</v>
      </c>
      <c r="D10" s="37">
        <v>0</v>
      </c>
      <c r="E10" s="37">
        <v>2157</v>
      </c>
      <c r="F10" s="38" t="s">
        <v>15</v>
      </c>
      <c r="G10" s="38">
        <v>0</v>
      </c>
      <c r="H10" s="38">
        <v>2157</v>
      </c>
    </row>
    <row r="11" spans="2:9" x14ac:dyDescent="0.25">
      <c r="B11" s="31" t="s">
        <v>16</v>
      </c>
      <c r="C11" s="37" t="s">
        <v>17</v>
      </c>
      <c r="D11" s="37">
        <v>0</v>
      </c>
      <c r="E11" s="37">
        <v>1385</v>
      </c>
      <c r="F11" s="38" t="s">
        <v>17</v>
      </c>
      <c r="G11" s="38">
        <v>0</v>
      </c>
      <c r="H11" s="38">
        <v>1385</v>
      </c>
    </row>
    <row r="12" spans="2:9" x14ac:dyDescent="0.25">
      <c r="B12" s="31" t="s">
        <v>18</v>
      </c>
      <c r="C12" s="37">
        <v>0</v>
      </c>
      <c r="D12" s="37">
        <v>0</v>
      </c>
      <c r="E12" s="37">
        <v>0</v>
      </c>
      <c r="F12" s="38">
        <v>750</v>
      </c>
      <c r="G12" s="38">
        <v>0</v>
      </c>
      <c r="H12" s="38">
        <v>750</v>
      </c>
    </row>
    <row r="13" spans="2:9" ht="15" customHeight="1" x14ac:dyDescent="0.25">
      <c r="B13" s="31" t="s">
        <v>19</v>
      </c>
      <c r="C13" s="37">
        <v>179</v>
      </c>
      <c r="D13" s="37">
        <v>0</v>
      </c>
      <c r="E13" s="37">
        <v>179</v>
      </c>
      <c r="F13" s="38">
        <v>750</v>
      </c>
      <c r="G13" s="38">
        <v>0</v>
      </c>
      <c r="H13" s="38">
        <v>750</v>
      </c>
    </row>
    <row r="14" spans="2:9" x14ac:dyDescent="0.25">
      <c r="B14" s="31" t="s">
        <v>20</v>
      </c>
      <c r="C14" s="37">
        <v>0</v>
      </c>
      <c r="D14" s="37">
        <v>750</v>
      </c>
      <c r="E14" s="37">
        <v>750</v>
      </c>
      <c r="F14" s="38">
        <v>375</v>
      </c>
      <c r="G14" s="38">
        <v>750</v>
      </c>
      <c r="H14" s="38">
        <v>1125</v>
      </c>
    </row>
    <row r="15" spans="2:9" ht="15" customHeight="1" x14ac:dyDescent="0.25">
      <c r="B15" s="32" t="s">
        <v>21</v>
      </c>
      <c r="C15" s="39"/>
      <c r="D15" s="39"/>
      <c r="E15" s="39"/>
      <c r="F15" s="39"/>
      <c r="G15" s="40"/>
      <c r="H15" s="40"/>
    </row>
    <row r="16" spans="2:9" x14ac:dyDescent="0.25">
      <c r="B16" s="31" t="s">
        <v>22</v>
      </c>
      <c r="C16" s="37" t="s">
        <v>23</v>
      </c>
      <c r="D16" s="37">
        <v>0</v>
      </c>
      <c r="E16" s="37">
        <v>323</v>
      </c>
      <c r="F16" s="38">
        <v>750</v>
      </c>
      <c r="G16" s="38">
        <v>0</v>
      </c>
      <c r="H16" s="38">
        <v>750</v>
      </c>
    </row>
    <row r="17" spans="2:8" x14ac:dyDescent="0.25">
      <c r="B17" s="31" t="s">
        <v>24</v>
      </c>
      <c r="C17" s="37" t="s">
        <v>25</v>
      </c>
      <c r="D17" s="37">
        <v>750</v>
      </c>
      <c r="E17" s="37">
        <v>894</v>
      </c>
      <c r="F17" s="38">
        <v>375</v>
      </c>
      <c r="G17" s="38">
        <v>750</v>
      </c>
      <c r="H17" s="38">
        <v>1125</v>
      </c>
    </row>
    <row r="18" spans="2:8" x14ac:dyDescent="0.25">
      <c r="B18" s="31" t="s">
        <v>26</v>
      </c>
      <c r="C18" s="37" t="s">
        <v>27</v>
      </c>
      <c r="D18" s="37">
        <v>0</v>
      </c>
      <c r="E18" s="37">
        <v>271</v>
      </c>
      <c r="F18" s="38">
        <v>750</v>
      </c>
      <c r="G18" s="38">
        <v>0</v>
      </c>
      <c r="H18" s="38">
        <v>750</v>
      </c>
    </row>
    <row r="19" spans="2:8" x14ac:dyDescent="0.25">
      <c r="B19" s="31" t="s">
        <v>28</v>
      </c>
      <c r="C19" s="37" t="s">
        <v>29</v>
      </c>
      <c r="D19" s="37">
        <v>750</v>
      </c>
      <c r="E19" s="37">
        <v>841</v>
      </c>
      <c r="F19" s="38">
        <v>375</v>
      </c>
      <c r="G19" s="38">
        <v>750</v>
      </c>
      <c r="H19" s="38">
        <v>1125</v>
      </c>
    </row>
    <row r="20" spans="2:8" x14ac:dyDescent="0.25">
      <c r="B20" s="31" t="s">
        <v>30</v>
      </c>
      <c r="C20" s="37">
        <v>0</v>
      </c>
      <c r="D20" s="37">
        <v>0</v>
      </c>
      <c r="E20" s="37">
        <v>0</v>
      </c>
      <c r="F20" s="38">
        <v>750</v>
      </c>
      <c r="G20" s="38">
        <v>0</v>
      </c>
      <c r="H20" s="38">
        <v>750</v>
      </c>
    </row>
    <row r="21" spans="2:8" x14ac:dyDescent="0.25">
      <c r="B21" s="31" t="s">
        <v>31</v>
      </c>
      <c r="C21" s="37">
        <v>0</v>
      </c>
      <c r="D21" s="37">
        <v>750</v>
      </c>
      <c r="E21" s="37">
        <v>750</v>
      </c>
      <c r="F21" s="38">
        <v>375</v>
      </c>
      <c r="G21" s="38">
        <v>750</v>
      </c>
      <c r="H21" s="38">
        <v>1125</v>
      </c>
    </row>
    <row r="22" spans="2:8" x14ac:dyDescent="0.25">
      <c r="B22" s="31" t="s">
        <v>32</v>
      </c>
      <c r="C22" s="37">
        <v>0</v>
      </c>
      <c r="D22" s="37">
        <v>750</v>
      </c>
      <c r="E22" s="37">
        <v>750</v>
      </c>
      <c r="F22" s="38">
        <v>375</v>
      </c>
      <c r="G22" s="38">
        <v>750</v>
      </c>
      <c r="H22" s="38">
        <v>1125</v>
      </c>
    </row>
    <row r="23" spans="2:8" x14ac:dyDescent="0.25">
      <c r="B23" s="31" t="s">
        <v>33</v>
      </c>
      <c r="C23" s="37" t="s">
        <v>34</v>
      </c>
      <c r="D23" s="37">
        <v>750</v>
      </c>
      <c r="E23" s="37">
        <v>815</v>
      </c>
      <c r="F23" s="38">
        <v>125</v>
      </c>
      <c r="G23" s="38">
        <v>750</v>
      </c>
      <c r="H23" s="38">
        <v>875</v>
      </c>
    </row>
    <row r="24" spans="2:8" x14ac:dyDescent="0.25">
      <c r="B24" s="31" t="s">
        <v>35</v>
      </c>
      <c r="C24" s="37">
        <v>0</v>
      </c>
      <c r="D24" s="37">
        <v>750</v>
      </c>
      <c r="E24" s="37">
        <v>750</v>
      </c>
      <c r="F24" s="38">
        <v>125</v>
      </c>
      <c r="G24" s="38">
        <v>750</v>
      </c>
      <c r="H24" s="38">
        <v>875</v>
      </c>
    </row>
    <row r="25" spans="2:8" x14ac:dyDescent="0.25">
      <c r="B25" s="32" t="s">
        <v>36</v>
      </c>
      <c r="C25" s="39"/>
      <c r="D25" s="37"/>
      <c r="E25" s="37"/>
      <c r="F25" s="37"/>
      <c r="G25" s="38"/>
      <c r="H25" s="38"/>
    </row>
    <row r="26" spans="2:8" x14ac:dyDescent="0.25">
      <c r="B26" s="31" t="s">
        <v>37</v>
      </c>
      <c r="C26" s="37">
        <v>179</v>
      </c>
      <c r="D26" s="37">
        <v>0</v>
      </c>
      <c r="E26" s="37">
        <v>179</v>
      </c>
      <c r="F26" s="38">
        <v>750</v>
      </c>
      <c r="G26" s="38">
        <v>0</v>
      </c>
      <c r="H26" s="38">
        <v>750</v>
      </c>
    </row>
    <row r="27" spans="2:8" x14ac:dyDescent="0.25">
      <c r="B27" s="31" t="s">
        <v>38</v>
      </c>
      <c r="C27" s="37">
        <v>0</v>
      </c>
      <c r="D27" s="37">
        <v>750</v>
      </c>
      <c r="E27" s="37">
        <v>750</v>
      </c>
      <c r="F27" s="38">
        <v>375</v>
      </c>
      <c r="G27" s="38">
        <v>750</v>
      </c>
      <c r="H27" s="38">
        <v>1125</v>
      </c>
    </row>
    <row r="28" spans="2:8" x14ac:dyDescent="0.25">
      <c r="B28" s="31" t="s">
        <v>39</v>
      </c>
      <c r="C28" s="37" t="s">
        <v>40</v>
      </c>
      <c r="D28" s="37">
        <v>0</v>
      </c>
      <c r="E28" s="37">
        <v>1284</v>
      </c>
      <c r="F28" s="38" t="s">
        <v>40</v>
      </c>
      <c r="G28" s="38">
        <v>0</v>
      </c>
      <c r="H28" s="38">
        <v>1284</v>
      </c>
    </row>
    <row r="29" spans="2:8" x14ac:dyDescent="0.25">
      <c r="B29" s="41" t="s">
        <v>41</v>
      </c>
      <c r="C29" s="42" t="s">
        <v>40</v>
      </c>
      <c r="D29" s="42">
        <v>750</v>
      </c>
      <c r="E29" s="42">
        <v>2034</v>
      </c>
      <c r="F29" s="43" t="s">
        <v>40</v>
      </c>
      <c r="G29" s="43">
        <v>750</v>
      </c>
      <c r="H29" s="43">
        <v>2034</v>
      </c>
    </row>
    <row r="30" spans="2:8" ht="108.75" customHeight="1" x14ac:dyDescent="0.25">
      <c r="B30" s="58" t="s">
        <v>90</v>
      </c>
      <c r="C30" s="59"/>
      <c r="D30" s="59"/>
      <c r="E30" s="59"/>
      <c r="F30" s="59"/>
      <c r="G30" s="59"/>
      <c r="H30" s="59"/>
    </row>
    <row r="31" spans="2:8" x14ac:dyDescent="0.25">
      <c r="B31" s="44" t="s">
        <v>42</v>
      </c>
    </row>
    <row r="35" spans="2:2" x14ac:dyDescent="0.25">
      <c r="B35"/>
    </row>
    <row r="115" ht="19.899999999999999" customHeight="1" x14ac:dyDescent="0.25"/>
  </sheetData>
  <mergeCells count="5">
    <mergeCell ref="C6:E6"/>
    <mergeCell ref="F6:H6"/>
    <mergeCell ref="C8:H8"/>
    <mergeCell ref="B4:H4"/>
    <mergeCell ref="B30:H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0AAF2-A1E5-4B3B-B4EB-5DACBEAF2093}">
  <dimension ref="B2:M108"/>
  <sheetViews>
    <sheetView workbookViewId="0"/>
  </sheetViews>
  <sheetFormatPr defaultColWidth="8.85546875" defaultRowHeight="15" x14ac:dyDescent="0.25"/>
  <cols>
    <col min="1" max="1" width="8.85546875" style="1"/>
    <col min="2" max="2" width="41.28515625" style="1" customWidth="1"/>
    <col min="3" max="25" width="7.7109375" style="1" customWidth="1"/>
    <col min="26" max="16384" width="8.85546875" style="1"/>
  </cols>
  <sheetData>
    <row r="2" spans="2:13" ht="31.15" customHeight="1" x14ac:dyDescent="0.25"/>
    <row r="3" spans="2:13" ht="31.15" customHeight="1" x14ac:dyDescent="0.25">
      <c r="B3" s="3" t="s">
        <v>43</v>
      </c>
    </row>
    <row r="4" spans="2:13" ht="31.15" customHeight="1" thickBot="1" x14ac:dyDescent="0.3">
      <c r="B4" s="60" t="s">
        <v>44</v>
      </c>
      <c r="C4" s="60"/>
      <c r="D4" s="60"/>
      <c r="E4" s="60"/>
      <c r="F4" s="60"/>
      <c r="G4" s="60"/>
      <c r="H4" s="60"/>
      <c r="I4" s="60"/>
      <c r="J4" s="60"/>
      <c r="K4" s="60"/>
      <c r="L4" s="60"/>
      <c r="M4" s="60"/>
    </row>
    <row r="5" spans="2:13" x14ac:dyDescent="0.25">
      <c r="B5" s="12"/>
      <c r="C5" s="13"/>
      <c r="D5" s="13"/>
      <c r="E5" s="13"/>
      <c r="F5" s="13"/>
      <c r="G5" s="13"/>
      <c r="H5" s="13"/>
      <c r="I5" s="13"/>
      <c r="J5" s="13"/>
      <c r="K5" s="13"/>
      <c r="L5" s="13"/>
      <c r="M5" s="13"/>
    </row>
    <row r="6" spans="2:13" x14ac:dyDescent="0.25">
      <c r="B6" s="10" t="s">
        <v>45</v>
      </c>
      <c r="C6" s="17">
        <v>0.5</v>
      </c>
      <c r="D6" s="17">
        <v>1</v>
      </c>
      <c r="E6" s="17">
        <v>1.5</v>
      </c>
      <c r="F6" s="17">
        <v>2</v>
      </c>
      <c r="G6" s="17">
        <v>2.5</v>
      </c>
      <c r="H6" s="17">
        <v>3</v>
      </c>
      <c r="I6" s="17">
        <v>3.5</v>
      </c>
      <c r="J6" s="17">
        <v>4</v>
      </c>
      <c r="K6" s="17">
        <v>4.5</v>
      </c>
      <c r="L6" s="17">
        <v>5</v>
      </c>
      <c r="M6" s="17">
        <v>5.5</v>
      </c>
    </row>
    <row r="7" spans="2:13" x14ac:dyDescent="0.25">
      <c r="B7" s="22" t="s">
        <v>46</v>
      </c>
      <c r="C7" s="16">
        <v>60</v>
      </c>
      <c r="D7" s="16">
        <v>90</v>
      </c>
      <c r="E7" s="16">
        <v>140</v>
      </c>
      <c r="F7" s="16">
        <v>190</v>
      </c>
      <c r="G7" s="16">
        <v>250</v>
      </c>
      <c r="H7" s="16">
        <v>340</v>
      </c>
      <c r="I7" s="16">
        <v>430</v>
      </c>
      <c r="J7" s="16">
        <v>550</v>
      </c>
      <c r="K7" s="16">
        <v>690</v>
      </c>
      <c r="L7" s="16">
        <v>880</v>
      </c>
      <c r="M7" s="16">
        <v>1120</v>
      </c>
    </row>
    <row r="8" spans="2:13" x14ac:dyDescent="0.25">
      <c r="B8" s="23" t="s">
        <v>47</v>
      </c>
      <c r="C8" s="19">
        <v>410</v>
      </c>
      <c r="D8" s="19">
        <v>450</v>
      </c>
      <c r="E8" s="19">
        <v>480</v>
      </c>
      <c r="F8" s="19">
        <v>530</v>
      </c>
      <c r="G8" s="19">
        <v>580</v>
      </c>
      <c r="H8" s="19">
        <v>640</v>
      </c>
      <c r="I8" s="19">
        <v>720</v>
      </c>
      <c r="J8" s="19">
        <v>830</v>
      </c>
      <c r="K8" s="19">
        <v>960</v>
      </c>
      <c r="L8" s="19">
        <v>1140</v>
      </c>
      <c r="M8" s="19">
        <v>1370</v>
      </c>
    </row>
    <row r="9" spans="2:13" x14ac:dyDescent="0.25">
      <c r="B9" s="24" t="s">
        <v>48</v>
      </c>
      <c r="C9" s="7">
        <v>630</v>
      </c>
      <c r="D9" s="7">
        <v>800</v>
      </c>
      <c r="E9" s="7">
        <v>830</v>
      </c>
      <c r="F9" s="7">
        <v>870</v>
      </c>
      <c r="G9" s="7">
        <v>920</v>
      </c>
      <c r="H9" s="7">
        <v>970</v>
      </c>
      <c r="I9" s="7">
        <v>1040</v>
      </c>
      <c r="J9" s="7">
        <v>1140</v>
      </c>
      <c r="K9" s="7">
        <v>1260</v>
      </c>
      <c r="L9" s="7">
        <v>1420</v>
      </c>
      <c r="M9" s="7">
        <v>1640</v>
      </c>
    </row>
    <row r="10" spans="2:13" ht="126.75" customHeight="1" x14ac:dyDescent="0.25">
      <c r="B10" s="61" t="s">
        <v>49</v>
      </c>
      <c r="C10" s="61"/>
      <c r="D10" s="61"/>
      <c r="E10" s="61"/>
      <c r="F10" s="61"/>
      <c r="G10" s="61"/>
    </row>
    <row r="11" spans="2:13" ht="15" customHeight="1" x14ac:dyDescent="0.25">
      <c r="B11" s="62" t="s">
        <v>50</v>
      </c>
      <c r="C11" s="62"/>
      <c r="D11" s="62"/>
      <c r="E11" s="62"/>
      <c r="F11" s="62"/>
      <c r="G11" s="62"/>
    </row>
    <row r="13" spans="2:13" ht="15" customHeight="1" x14ac:dyDescent="0.25"/>
    <row r="14" spans="2:13" x14ac:dyDescent="0.25">
      <c r="C14" s="48"/>
      <c r="D14" s="48"/>
      <c r="E14" s="48"/>
      <c r="F14" s="48"/>
      <c r="G14" s="48"/>
      <c r="H14" s="48"/>
      <c r="I14" s="48"/>
      <c r="J14" s="48"/>
      <c r="K14" s="48"/>
      <c r="L14" s="48"/>
      <c r="M14" s="48"/>
    </row>
    <row r="15" spans="2:13" x14ac:dyDescent="0.25">
      <c r="C15" s="48"/>
      <c r="D15" s="48"/>
      <c r="E15" s="48"/>
      <c r="F15" s="48"/>
      <c r="G15" s="48"/>
      <c r="H15" s="48"/>
      <c r="I15" s="48"/>
      <c r="J15" s="48"/>
      <c r="K15" s="48"/>
      <c r="L15" s="48"/>
      <c r="M15" s="48"/>
    </row>
    <row r="16" spans="2:13" x14ac:dyDescent="0.25">
      <c r="C16" s="48"/>
      <c r="D16" s="48"/>
      <c r="E16" s="48"/>
      <c r="F16" s="48"/>
      <c r="G16" s="48"/>
      <c r="H16" s="48"/>
      <c r="I16" s="48"/>
      <c r="J16" s="48"/>
      <c r="K16" s="48"/>
      <c r="L16" s="48"/>
      <c r="M16" s="48"/>
    </row>
    <row r="17" spans="3:13" x14ac:dyDescent="0.25">
      <c r="C17" s="48"/>
      <c r="D17" s="48"/>
      <c r="E17" s="48"/>
      <c r="F17" s="48"/>
      <c r="G17" s="48"/>
      <c r="H17" s="48"/>
      <c r="I17" s="48"/>
      <c r="J17" s="48"/>
      <c r="K17" s="48"/>
      <c r="L17" s="48"/>
      <c r="M17" s="48"/>
    </row>
    <row r="108" ht="19.899999999999999" customHeight="1" x14ac:dyDescent="0.25"/>
  </sheetData>
  <mergeCells count="3">
    <mergeCell ref="B4:M4"/>
    <mergeCell ref="B10:G10"/>
    <mergeCell ref="B11:G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9F582-5799-44F9-8338-4CEC720B5927}">
  <dimension ref="B2:P103"/>
  <sheetViews>
    <sheetView workbookViewId="0"/>
  </sheetViews>
  <sheetFormatPr defaultColWidth="8.85546875" defaultRowHeight="15" x14ac:dyDescent="0.25"/>
  <cols>
    <col min="1" max="1" width="8.85546875" style="1"/>
    <col min="2" max="2" width="41.28515625" style="1" customWidth="1"/>
    <col min="3" max="29" width="7.7109375" style="1" customWidth="1"/>
    <col min="30" max="16384" width="8.85546875" style="1"/>
  </cols>
  <sheetData>
    <row r="2" spans="2:16" ht="31.15" customHeight="1" x14ac:dyDescent="0.25">
      <c r="B2" s="3"/>
    </row>
    <row r="3" spans="2:16" ht="31.15" customHeight="1" x14ac:dyDescent="0.25">
      <c r="B3" s="3" t="s">
        <v>51</v>
      </c>
    </row>
    <row r="4" spans="2:16" ht="31.15" customHeight="1" thickBot="1" x14ac:dyDescent="0.3">
      <c r="B4" s="60" t="s">
        <v>52</v>
      </c>
      <c r="C4" s="60"/>
      <c r="D4" s="60"/>
      <c r="E4" s="60"/>
      <c r="F4" s="60"/>
      <c r="G4" s="60"/>
      <c r="H4" s="60"/>
      <c r="I4" s="60"/>
      <c r="J4" s="60"/>
      <c r="K4" s="60"/>
      <c r="L4" s="60"/>
      <c r="M4" s="60"/>
      <c r="N4" s="60"/>
      <c r="O4" s="60"/>
      <c r="P4" s="60"/>
    </row>
    <row r="5" spans="2:16" x14ac:dyDescent="0.25">
      <c r="B5" s="12"/>
      <c r="C5" s="13"/>
      <c r="D5" s="13"/>
      <c r="E5" s="13"/>
      <c r="F5" s="13"/>
      <c r="G5" s="13"/>
      <c r="H5" s="13"/>
      <c r="I5" s="13"/>
      <c r="J5" s="13"/>
      <c r="K5" s="13"/>
      <c r="L5" s="13"/>
      <c r="M5" s="13"/>
      <c r="N5" s="13"/>
      <c r="O5" s="13"/>
      <c r="P5" s="13"/>
    </row>
    <row r="6" spans="2:16" x14ac:dyDescent="0.25">
      <c r="B6" s="10" t="s">
        <v>45</v>
      </c>
      <c r="C6" s="17">
        <v>0.5</v>
      </c>
      <c r="D6" s="17">
        <v>1</v>
      </c>
      <c r="E6" s="17">
        <v>1.5</v>
      </c>
      <c r="F6" s="17">
        <v>2</v>
      </c>
      <c r="G6" s="17">
        <v>2.5</v>
      </c>
      <c r="H6" s="17">
        <v>3</v>
      </c>
      <c r="I6" s="17">
        <v>3.5</v>
      </c>
      <c r="J6" s="17">
        <v>4</v>
      </c>
      <c r="K6" s="17">
        <v>4.5</v>
      </c>
      <c r="L6" s="17">
        <v>5</v>
      </c>
      <c r="M6" s="17">
        <v>5.5</v>
      </c>
      <c r="N6" s="17">
        <v>6</v>
      </c>
      <c r="O6" s="17">
        <v>6.5</v>
      </c>
      <c r="P6" s="17">
        <v>7</v>
      </c>
    </row>
    <row r="7" spans="2:16" x14ac:dyDescent="0.25">
      <c r="B7" s="22" t="s">
        <v>53</v>
      </c>
      <c r="C7" s="16">
        <v>60</v>
      </c>
      <c r="D7" s="16">
        <v>90</v>
      </c>
      <c r="E7" s="16">
        <v>140</v>
      </c>
      <c r="F7" s="16">
        <v>190</v>
      </c>
      <c r="G7" s="16">
        <v>250</v>
      </c>
      <c r="H7" s="51">
        <v>340</v>
      </c>
      <c r="I7" s="51">
        <v>430</v>
      </c>
      <c r="J7" s="51">
        <v>550</v>
      </c>
      <c r="K7" s="16">
        <v>650</v>
      </c>
      <c r="L7" s="16">
        <v>720</v>
      </c>
      <c r="M7" s="16">
        <v>770</v>
      </c>
      <c r="N7" s="16">
        <v>820</v>
      </c>
      <c r="O7" s="16">
        <v>870</v>
      </c>
      <c r="P7" s="16">
        <v>930</v>
      </c>
    </row>
    <row r="8" spans="2:16" x14ac:dyDescent="0.25">
      <c r="B8" s="23" t="s">
        <v>54</v>
      </c>
      <c r="C8" s="19">
        <v>410</v>
      </c>
      <c r="D8" s="19">
        <v>450</v>
      </c>
      <c r="E8" s="19">
        <v>480</v>
      </c>
      <c r="F8" s="19">
        <v>530</v>
      </c>
      <c r="G8" s="52">
        <v>580</v>
      </c>
      <c r="H8" s="19">
        <v>630</v>
      </c>
      <c r="I8" s="19">
        <v>680</v>
      </c>
      <c r="J8" s="19">
        <v>730</v>
      </c>
      <c r="K8" s="19">
        <v>770</v>
      </c>
      <c r="L8" s="19">
        <v>810</v>
      </c>
      <c r="M8" s="19">
        <v>850</v>
      </c>
      <c r="N8" s="19">
        <v>900</v>
      </c>
      <c r="O8" s="19">
        <v>950</v>
      </c>
      <c r="P8" s="19">
        <v>1000</v>
      </c>
    </row>
    <row r="9" spans="2:16" x14ac:dyDescent="0.25">
      <c r="B9" s="24" t="s">
        <v>55</v>
      </c>
      <c r="C9" s="7">
        <v>610</v>
      </c>
      <c r="D9" s="7">
        <v>720</v>
      </c>
      <c r="E9" s="7">
        <v>770</v>
      </c>
      <c r="F9" s="7">
        <v>800</v>
      </c>
      <c r="G9" s="7">
        <v>820</v>
      </c>
      <c r="H9" s="7">
        <v>840</v>
      </c>
      <c r="I9" s="7">
        <v>870</v>
      </c>
      <c r="J9" s="7">
        <v>900</v>
      </c>
      <c r="K9" s="7">
        <v>930</v>
      </c>
      <c r="L9" s="7">
        <v>960</v>
      </c>
      <c r="M9" s="7">
        <v>990</v>
      </c>
      <c r="N9" s="7">
        <v>1060</v>
      </c>
      <c r="O9" s="7"/>
      <c r="P9" s="7"/>
    </row>
    <row r="10" spans="2:16" ht="126.75" customHeight="1" x14ac:dyDescent="0.25">
      <c r="B10" s="61" t="s">
        <v>49</v>
      </c>
      <c r="C10" s="61"/>
      <c r="D10" s="61"/>
      <c r="E10" s="61"/>
      <c r="F10" s="61"/>
      <c r="G10" s="61"/>
    </row>
    <row r="11" spans="2:16" ht="15" customHeight="1" x14ac:dyDescent="0.25">
      <c r="B11" s="62" t="s">
        <v>50</v>
      </c>
      <c r="C11" s="62"/>
      <c r="D11" s="62"/>
      <c r="E11" s="62"/>
      <c r="F11" s="62"/>
      <c r="G11" s="62"/>
    </row>
    <row r="15" spans="2:16" x14ac:dyDescent="0.25">
      <c r="C15" s="48"/>
      <c r="D15" s="48"/>
      <c r="E15" s="48"/>
      <c r="F15" s="48"/>
      <c r="G15" s="48"/>
      <c r="H15" s="48"/>
      <c r="I15" s="48"/>
      <c r="J15" s="48"/>
      <c r="K15" s="48"/>
      <c r="L15" s="48"/>
      <c r="M15" s="48"/>
      <c r="N15" s="48"/>
      <c r="O15" s="48"/>
      <c r="P15" s="48"/>
    </row>
    <row r="16" spans="2:16" x14ac:dyDescent="0.25">
      <c r="C16" s="48"/>
      <c r="D16" s="48"/>
      <c r="E16" s="48"/>
      <c r="F16" s="48"/>
      <c r="G16" s="48"/>
      <c r="H16" s="48"/>
      <c r="I16" s="48"/>
      <c r="J16" s="48"/>
      <c r="K16" s="48"/>
      <c r="L16" s="48"/>
      <c r="M16" s="48"/>
      <c r="N16" s="48"/>
      <c r="O16" s="48"/>
      <c r="P16" s="48"/>
    </row>
    <row r="17" spans="3:16" x14ac:dyDescent="0.25">
      <c r="C17" s="48"/>
      <c r="D17" s="48"/>
      <c r="E17" s="48"/>
      <c r="F17" s="48"/>
      <c r="G17" s="48"/>
      <c r="H17" s="48"/>
      <c r="I17" s="48"/>
      <c r="J17" s="48"/>
      <c r="K17" s="48"/>
      <c r="L17" s="48"/>
      <c r="M17" s="48"/>
      <c r="N17" s="48"/>
      <c r="O17" s="48"/>
      <c r="P17" s="48"/>
    </row>
    <row r="103" ht="19.899999999999999" customHeight="1" x14ac:dyDescent="0.25"/>
  </sheetData>
  <mergeCells count="3">
    <mergeCell ref="B4:P4"/>
    <mergeCell ref="B10:G10"/>
    <mergeCell ref="B11:G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DBA88-3E8A-4127-8AD3-04EF64D6FAAB}">
  <dimension ref="B2:GU108"/>
  <sheetViews>
    <sheetView workbookViewId="0"/>
  </sheetViews>
  <sheetFormatPr defaultColWidth="8.85546875" defaultRowHeight="15" x14ac:dyDescent="0.25"/>
  <cols>
    <col min="1" max="1" width="8.85546875" style="1"/>
    <col min="2" max="2" width="36.42578125" style="1" bestFit="1" customWidth="1"/>
    <col min="3" max="29" width="7.7109375" style="1" customWidth="1"/>
    <col min="30" max="16384" width="8.85546875" style="1"/>
  </cols>
  <sheetData>
    <row r="2" spans="2:203" ht="31.15" customHeight="1" x14ac:dyDescent="0.25"/>
    <row r="3" spans="2:203" ht="31.15" customHeight="1" x14ac:dyDescent="0.25">
      <c r="B3" s="3" t="s">
        <v>56</v>
      </c>
    </row>
    <row r="4" spans="2:203" ht="31.15" customHeight="1" thickBot="1" x14ac:dyDescent="0.3">
      <c r="B4" s="60" t="s">
        <v>57</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row>
    <row r="5" spans="2:203" x14ac:dyDescent="0.25">
      <c r="B5" s="12"/>
      <c r="C5" s="13"/>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row>
    <row r="6" spans="2:203" x14ac:dyDescent="0.25">
      <c r="B6" s="10" t="s">
        <v>58</v>
      </c>
      <c r="C6" s="11">
        <v>0</v>
      </c>
      <c r="D6" s="11">
        <v>10</v>
      </c>
      <c r="E6" s="11">
        <v>20</v>
      </c>
      <c r="F6" s="11">
        <v>30</v>
      </c>
      <c r="G6" s="11">
        <v>40</v>
      </c>
      <c r="H6" s="11">
        <v>50</v>
      </c>
      <c r="I6" s="11">
        <v>60</v>
      </c>
      <c r="J6" s="11">
        <v>70</v>
      </c>
      <c r="K6" s="11">
        <v>80</v>
      </c>
      <c r="L6" s="11">
        <v>90</v>
      </c>
      <c r="M6" s="11">
        <v>100</v>
      </c>
      <c r="N6" s="11">
        <v>110</v>
      </c>
      <c r="O6" s="11">
        <v>120</v>
      </c>
      <c r="P6" s="11">
        <v>130</v>
      </c>
      <c r="Q6" s="11">
        <v>140</v>
      </c>
      <c r="R6" s="11">
        <v>150</v>
      </c>
      <c r="S6" s="11">
        <v>160</v>
      </c>
      <c r="T6" s="11">
        <v>170</v>
      </c>
      <c r="U6" s="11">
        <v>180</v>
      </c>
      <c r="V6" s="11">
        <v>190</v>
      </c>
      <c r="W6" s="11">
        <v>200</v>
      </c>
      <c r="X6" s="11">
        <v>210</v>
      </c>
      <c r="Y6" s="11">
        <v>220</v>
      </c>
      <c r="Z6" s="11">
        <v>230</v>
      </c>
      <c r="AA6" s="11">
        <v>240</v>
      </c>
      <c r="AB6" s="11">
        <v>250</v>
      </c>
      <c r="AC6" s="11">
        <v>260</v>
      </c>
      <c r="AD6" s="11">
        <v>270</v>
      </c>
      <c r="AE6" s="11">
        <v>280</v>
      </c>
      <c r="AF6" s="11">
        <v>290</v>
      </c>
      <c r="AG6" s="11">
        <v>300</v>
      </c>
      <c r="AH6" s="11">
        <v>310</v>
      </c>
      <c r="AI6" s="11">
        <v>320</v>
      </c>
      <c r="AJ6" s="11">
        <v>330</v>
      </c>
      <c r="AK6" s="11">
        <v>340</v>
      </c>
      <c r="AL6" s="11">
        <v>350</v>
      </c>
      <c r="AM6" s="11">
        <v>360</v>
      </c>
      <c r="AN6" s="11">
        <v>370</v>
      </c>
      <c r="AO6" s="11">
        <v>380</v>
      </c>
      <c r="AP6" s="11">
        <v>390</v>
      </c>
      <c r="AQ6" s="11">
        <v>400</v>
      </c>
      <c r="AR6" s="11">
        <v>410</v>
      </c>
      <c r="AS6" s="11">
        <v>420</v>
      </c>
      <c r="AT6" s="11">
        <v>430</v>
      </c>
      <c r="AU6" s="11">
        <v>440</v>
      </c>
      <c r="AV6" s="11">
        <v>450</v>
      </c>
      <c r="AW6" s="11">
        <v>460</v>
      </c>
      <c r="AX6" s="11">
        <v>470</v>
      </c>
      <c r="AY6" s="11">
        <v>480</v>
      </c>
      <c r="AZ6" s="11">
        <v>490</v>
      </c>
      <c r="BA6" s="11">
        <v>500</v>
      </c>
      <c r="BB6" s="11">
        <v>510</v>
      </c>
      <c r="BC6" s="11">
        <v>520</v>
      </c>
      <c r="BD6" s="11">
        <v>530</v>
      </c>
      <c r="BE6" s="11">
        <v>540</v>
      </c>
      <c r="BF6" s="11">
        <v>550</v>
      </c>
      <c r="BG6" s="11">
        <v>560</v>
      </c>
      <c r="BH6" s="11">
        <v>570</v>
      </c>
      <c r="BI6" s="11">
        <v>580</v>
      </c>
      <c r="BJ6" s="11">
        <v>590</v>
      </c>
      <c r="BK6" s="11">
        <v>600</v>
      </c>
      <c r="BL6" s="11">
        <v>610</v>
      </c>
      <c r="BM6" s="11">
        <v>620</v>
      </c>
      <c r="BN6" s="11">
        <v>630</v>
      </c>
      <c r="BO6" s="11">
        <v>640</v>
      </c>
      <c r="BP6" s="11">
        <v>650</v>
      </c>
      <c r="BQ6" s="11">
        <v>660</v>
      </c>
      <c r="BR6" s="11">
        <v>670</v>
      </c>
      <c r="BS6" s="11">
        <v>680</v>
      </c>
      <c r="BT6" s="11">
        <v>690</v>
      </c>
      <c r="BU6" s="11">
        <v>700</v>
      </c>
      <c r="BV6" s="11">
        <v>710</v>
      </c>
      <c r="BW6" s="11">
        <v>720</v>
      </c>
      <c r="BX6" s="11">
        <v>730</v>
      </c>
      <c r="BY6" s="11">
        <v>740</v>
      </c>
      <c r="BZ6" s="11">
        <v>750</v>
      </c>
      <c r="CA6" s="11">
        <v>760</v>
      </c>
      <c r="CB6" s="11">
        <v>770</v>
      </c>
      <c r="CC6" s="11">
        <v>780</v>
      </c>
      <c r="CD6" s="11">
        <v>790</v>
      </c>
      <c r="CE6" s="11">
        <v>800</v>
      </c>
      <c r="CF6" s="11">
        <v>810</v>
      </c>
      <c r="CG6" s="11">
        <v>820</v>
      </c>
      <c r="CH6" s="11">
        <v>830</v>
      </c>
      <c r="CI6" s="11">
        <v>840</v>
      </c>
      <c r="CJ6" s="11">
        <v>850</v>
      </c>
      <c r="CK6" s="11">
        <v>860</v>
      </c>
      <c r="CL6" s="11">
        <v>870</v>
      </c>
      <c r="CM6" s="11">
        <v>880</v>
      </c>
      <c r="CN6" s="11">
        <v>890</v>
      </c>
      <c r="CO6" s="11">
        <v>900</v>
      </c>
      <c r="CP6" s="11">
        <v>910</v>
      </c>
      <c r="CQ6" s="11">
        <v>920</v>
      </c>
      <c r="CR6" s="11">
        <v>930</v>
      </c>
      <c r="CS6" s="11">
        <v>940</v>
      </c>
      <c r="CT6" s="11">
        <v>950</v>
      </c>
      <c r="CU6" s="11">
        <v>960</v>
      </c>
      <c r="CV6" s="11">
        <v>970</v>
      </c>
      <c r="CW6" s="11">
        <v>980</v>
      </c>
      <c r="CX6" s="11">
        <v>990</v>
      </c>
      <c r="CY6" s="11">
        <v>1000</v>
      </c>
      <c r="CZ6" s="11">
        <v>1010</v>
      </c>
      <c r="DA6" s="11">
        <v>1020</v>
      </c>
      <c r="DB6" s="11">
        <v>1030</v>
      </c>
      <c r="DC6" s="11">
        <v>1040</v>
      </c>
      <c r="DD6" s="11">
        <v>1050</v>
      </c>
      <c r="DE6" s="11">
        <v>1060</v>
      </c>
      <c r="DF6" s="11">
        <v>1070</v>
      </c>
      <c r="DG6" s="11">
        <v>1080</v>
      </c>
      <c r="DH6" s="11">
        <v>1090</v>
      </c>
      <c r="DI6" s="11">
        <v>1100</v>
      </c>
      <c r="DJ6" s="11">
        <v>1110</v>
      </c>
      <c r="DK6" s="11">
        <v>1120</v>
      </c>
      <c r="DL6" s="11">
        <v>1130</v>
      </c>
      <c r="DM6" s="11">
        <v>1140</v>
      </c>
      <c r="DN6" s="11">
        <v>1150</v>
      </c>
      <c r="DO6" s="11">
        <v>1160</v>
      </c>
      <c r="DP6" s="11">
        <v>1170</v>
      </c>
      <c r="DQ6" s="11">
        <v>1180</v>
      </c>
      <c r="DR6" s="11">
        <v>1190</v>
      </c>
      <c r="DS6" s="11">
        <v>1200</v>
      </c>
      <c r="DT6" s="11">
        <v>1210</v>
      </c>
      <c r="DU6" s="11">
        <v>1220</v>
      </c>
      <c r="DV6" s="11">
        <v>1230</v>
      </c>
      <c r="DW6" s="11">
        <v>1240</v>
      </c>
      <c r="DX6" s="11">
        <v>1250</v>
      </c>
      <c r="DY6" s="11">
        <v>1260</v>
      </c>
      <c r="DZ6" s="11">
        <v>1270</v>
      </c>
      <c r="EA6" s="11">
        <v>1280</v>
      </c>
      <c r="EB6" s="11">
        <v>1290</v>
      </c>
      <c r="EC6" s="11">
        <v>1300</v>
      </c>
      <c r="ED6" s="11">
        <v>1310</v>
      </c>
      <c r="EE6" s="11">
        <v>1320</v>
      </c>
      <c r="EF6" s="11">
        <v>1330</v>
      </c>
      <c r="EG6" s="11">
        <v>1340</v>
      </c>
      <c r="EH6" s="11">
        <v>1350</v>
      </c>
      <c r="EI6" s="11">
        <v>1360</v>
      </c>
      <c r="EJ6" s="11">
        <v>1370</v>
      </c>
      <c r="EK6" s="11">
        <v>1380</v>
      </c>
      <c r="EL6" s="11">
        <v>1390</v>
      </c>
      <c r="EM6" s="11">
        <v>1400</v>
      </c>
      <c r="EN6" s="11">
        <v>1410</v>
      </c>
      <c r="EO6" s="11">
        <v>1420</v>
      </c>
      <c r="EP6" s="11">
        <v>1430</v>
      </c>
      <c r="EQ6" s="11">
        <v>1440</v>
      </c>
      <c r="ER6" s="11">
        <v>1450</v>
      </c>
      <c r="ES6" s="11">
        <v>1460</v>
      </c>
      <c r="ET6" s="11">
        <v>1470</v>
      </c>
      <c r="EU6" s="11">
        <v>1480</v>
      </c>
      <c r="EV6" s="11">
        <v>1490</v>
      </c>
      <c r="EW6" s="11">
        <v>1500</v>
      </c>
      <c r="EX6" s="11">
        <v>1510</v>
      </c>
      <c r="EY6" s="11">
        <v>1520</v>
      </c>
      <c r="EZ6" s="11">
        <v>1530</v>
      </c>
      <c r="FA6" s="11">
        <v>1540</v>
      </c>
      <c r="FB6" s="11">
        <v>1550</v>
      </c>
      <c r="FC6" s="11">
        <v>1560</v>
      </c>
      <c r="FD6" s="11">
        <v>1570</v>
      </c>
      <c r="FE6" s="11">
        <v>1580</v>
      </c>
      <c r="FF6" s="11">
        <v>1590</v>
      </c>
      <c r="FG6" s="11">
        <v>1600</v>
      </c>
      <c r="FH6" s="11">
        <v>1610</v>
      </c>
      <c r="FI6" s="11">
        <v>1620</v>
      </c>
      <c r="FJ6" s="11">
        <v>1630</v>
      </c>
      <c r="FK6" s="11">
        <v>1640</v>
      </c>
      <c r="FL6" s="11">
        <v>1650</v>
      </c>
      <c r="FM6" s="11">
        <v>1660</v>
      </c>
      <c r="FN6" s="11">
        <v>1670</v>
      </c>
      <c r="FO6" s="11">
        <v>1680</v>
      </c>
      <c r="FP6" s="11">
        <v>1690</v>
      </c>
      <c r="FQ6" s="11">
        <v>1700</v>
      </c>
      <c r="FR6" s="11">
        <v>1710</v>
      </c>
      <c r="FS6" s="11">
        <v>1720</v>
      </c>
      <c r="FT6" s="11">
        <v>1730</v>
      </c>
      <c r="FU6" s="11">
        <v>1740</v>
      </c>
      <c r="FV6" s="11">
        <v>1750</v>
      </c>
      <c r="FW6" s="11">
        <v>1760</v>
      </c>
      <c r="FX6" s="11">
        <v>1770</v>
      </c>
      <c r="FY6" s="11">
        <v>1780</v>
      </c>
      <c r="FZ6" s="11">
        <v>1790</v>
      </c>
      <c r="GA6" s="11">
        <v>1800</v>
      </c>
      <c r="GB6" s="11">
        <v>1810</v>
      </c>
      <c r="GC6" s="11">
        <v>1820</v>
      </c>
      <c r="GD6" s="11">
        <v>1830</v>
      </c>
      <c r="GE6" s="11">
        <v>1840</v>
      </c>
      <c r="GF6" s="11">
        <v>1850</v>
      </c>
      <c r="GG6" s="11">
        <v>1860</v>
      </c>
      <c r="GH6" s="11">
        <v>1870</v>
      </c>
      <c r="GI6" s="11">
        <v>1880</v>
      </c>
      <c r="GJ6" s="11">
        <v>1890</v>
      </c>
      <c r="GK6" s="11">
        <v>1900</v>
      </c>
      <c r="GL6" s="11">
        <v>1910</v>
      </c>
      <c r="GM6" s="11">
        <v>1920</v>
      </c>
      <c r="GN6" s="11">
        <v>1930</v>
      </c>
      <c r="GO6" s="11">
        <v>1940</v>
      </c>
      <c r="GP6" s="11">
        <v>1950</v>
      </c>
      <c r="GQ6" s="11">
        <v>1960</v>
      </c>
      <c r="GR6" s="11">
        <v>1970</v>
      </c>
      <c r="GS6" s="11">
        <v>1980</v>
      </c>
      <c r="GT6" s="11">
        <v>1990</v>
      </c>
      <c r="GU6" s="11">
        <v>2000</v>
      </c>
    </row>
    <row r="7" spans="2:203" x14ac:dyDescent="0.25">
      <c r="B7" s="25" t="s">
        <v>59</v>
      </c>
      <c r="C7" s="8">
        <v>100</v>
      </c>
      <c r="D7" s="8">
        <v>99.3</v>
      </c>
      <c r="E7" s="8">
        <v>98.6</v>
      </c>
      <c r="F7" s="8">
        <v>97.9</v>
      </c>
      <c r="G7" s="8">
        <v>97.2</v>
      </c>
      <c r="H7" s="8">
        <v>96.5</v>
      </c>
      <c r="I7" s="8">
        <v>95.9</v>
      </c>
      <c r="J7" s="8">
        <v>95.2</v>
      </c>
      <c r="K7" s="8">
        <v>94.5</v>
      </c>
      <c r="L7" s="8">
        <v>93.9</v>
      </c>
      <c r="M7" s="8">
        <v>93.2</v>
      </c>
      <c r="N7" s="8">
        <v>92.6</v>
      </c>
      <c r="O7" s="8">
        <v>91.9</v>
      </c>
      <c r="P7" s="8">
        <v>91.3</v>
      </c>
      <c r="Q7" s="8">
        <v>90.6</v>
      </c>
      <c r="R7" s="8">
        <v>90</v>
      </c>
      <c r="S7" s="8">
        <v>89.4</v>
      </c>
      <c r="T7" s="8">
        <v>88.7</v>
      </c>
      <c r="U7" s="8">
        <v>88.1</v>
      </c>
      <c r="V7" s="8">
        <v>87.5</v>
      </c>
      <c r="W7" s="8">
        <v>86.9</v>
      </c>
      <c r="X7" s="8">
        <v>86.3</v>
      </c>
      <c r="Y7" s="8">
        <v>85.7</v>
      </c>
      <c r="Z7" s="8">
        <v>85.1</v>
      </c>
      <c r="AA7" s="8">
        <v>84.5</v>
      </c>
      <c r="AB7" s="8">
        <v>83.9</v>
      </c>
      <c r="AC7" s="8">
        <v>83.3</v>
      </c>
      <c r="AD7" s="8">
        <v>82.7</v>
      </c>
      <c r="AE7" s="8">
        <v>82.1</v>
      </c>
      <c r="AF7" s="8">
        <v>81.599999999999994</v>
      </c>
      <c r="AG7" s="8">
        <v>81</v>
      </c>
      <c r="AH7" s="8">
        <v>80.400000000000006</v>
      </c>
      <c r="AI7" s="8">
        <v>79.900000000000006</v>
      </c>
      <c r="AJ7" s="8">
        <v>79.3</v>
      </c>
      <c r="AK7" s="8">
        <v>78.8</v>
      </c>
      <c r="AL7" s="8">
        <v>78.2</v>
      </c>
      <c r="AM7" s="8">
        <v>77.7</v>
      </c>
      <c r="AN7" s="8">
        <v>77.099999999999994</v>
      </c>
      <c r="AO7" s="8">
        <v>76.599999999999994</v>
      </c>
      <c r="AP7" s="8">
        <v>76</v>
      </c>
      <c r="AQ7" s="8">
        <v>75.5</v>
      </c>
      <c r="AR7" s="8">
        <v>75</v>
      </c>
      <c r="AS7" s="8">
        <v>74.5</v>
      </c>
      <c r="AT7" s="8">
        <v>73.900000000000006</v>
      </c>
      <c r="AU7" s="8">
        <v>73.400000000000006</v>
      </c>
      <c r="AV7" s="8">
        <v>72.900000000000006</v>
      </c>
      <c r="AW7" s="8">
        <v>72.400000000000006</v>
      </c>
      <c r="AX7" s="8">
        <v>71.900000000000006</v>
      </c>
      <c r="AY7" s="8">
        <v>71.400000000000006</v>
      </c>
      <c r="AZ7" s="8">
        <v>70.900000000000006</v>
      </c>
      <c r="BA7" s="8">
        <v>70.400000000000006</v>
      </c>
      <c r="BB7" s="8">
        <v>69.900000000000006</v>
      </c>
      <c r="BC7" s="8">
        <v>69.400000000000006</v>
      </c>
      <c r="BD7" s="8">
        <v>68.900000000000006</v>
      </c>
      <c r="BE7" s="8">
        <v>68.400000000000006</v>
      </c>
      <c r="BF7" s="8">
        <v>68</v>
      </c>
      <c r="BG7" s="8">
        <v>67.5</v>
      </c>
      <c r="BH7" s="8">
        <v>67</v>
      </c>
      <c r="BI7" s="8">
        <v>66.5</v>
      </c>
      <c r="BJ7" s="8">
        <v>66.099999999999994</v>
      </c>
      <c r="BK7" s="8">
        <v>65.599999999999994</v>
      </c>
      <c r="BL7" s="8">
        <v>65.099999999999994</v>
      </c>
      <c r="BM7" s="8">
        <v>64.7</v>
      </c>
      <c r="BN7" s="8">
        <v>64.2</v>
      </c>
      <c r="BO7" s="8">
        <v>63.8</v>
      </c>
      <c r="BP7" s="8">
        <v>63.3</v>
      </c>
      <c r="BQ7" s="8">
        <v>62.9</v>
      </c>
      <c r="BR7" s="8">
        <v>62.5</v>
      </c>
      <c r="BS7" s="8">
        <v>62</v>
      </c>
      <c r="BT7" s="8">
        <v>61.6</v>
      </c>
      <c r="BU7" s="8">
        <v>61.2</v>
      </c>
      <c r="BV7" s="8">
        <v>60.7</v>
      </c>
      <c r="BW7" s="8">
        <v>60.3</v>
      </c>
      <c r="BX7" s="8">
        <v>59.9</v>
      </c>
      <c r="BY7" s="8">
        <v>59.5</v>
      </c>
      <c r="BZ7" s="8">
        <v>59</v>
      </c>
      <c r="CA7" s="8">
        <v>58.6</v>
      </c>
      <c r="CB7" s="8">
        <v>58.2</v>
      </c>
      <c r="CC7" s="8">
        <v>57.8</v>
      </c>
      <c r="CD7" s="8">
        <v>57.4</v>
      </c>
      <c r="CE7" s="8">
        <v>57</v>
      </c>
      <c r="CF7" s="8">
        <v>56.6</v>
      </c>
      <c r="CG7" s="8">
        <v>56.2</v>
      </c>
      <c r="CH7" s="8">
        <v>55.8</v>
      </c>
      <c r="CI7" s="8">
        <v>55.4</v>
      </c>
      <c r="CJ7" s="8">
        <v>55</v>
      </c>
      <c r="CK7" s="8">
        <v>54.7</v>
      </c>
      <c r="CL7" s="8">
        <v>54.3</v>
      </c>
      <c r="CM7" s="8">
        <v>53.9</v>
      </c>
      <c r="CN7" s="8">
        <v>53.5</v>
      </c>
      <c r="CO7" s="8">
        <v>53.1</v>
      </c>
      <c r="CP7" s="8">
        <v>52.8</v>
      </c>
      <c r="CQ7" s="8">
        <v>52.4</v>
      </c>
      <c r="CR7" s="8">
        <v>52</v>
      </c>
      <c r="CS7" s="8">
        <v>51.7</v>
      </c>
      <c r="CT7" s="8">
        <v>51.3</v>
      </c>
      <c r="CU7" s="8">
        <v>50.9</v>
      </c>
      <c r="CV7" s="8">
        <v>50.6</v>
      </c>
      <c r="CW7" s="8">
        <v>50.2</v>
      </c>
      <c r="CX7" s="8">
        <v>49.9</v>
      </c>
      <c r="CY7" s="8">
        <v>49.5</v>
      </c>
      <c r="CZ7" s="8">
        <v>49.2</v>
      </c>
      <c r="DA7" s="8">
        <v>48.8</v>
      </c>
      <c r="DB7" s="8">
        <v>48.5</v>
      </c>
      <c r="DC7" s="8">
        <v>48.2</v>
      </c>
      <c r="DD7" s="8">
        <v>47.8</v>
      </c>
      <c r="DE7" s="8">
        <v>47.5</v>
      </c>
      <c r="DF7" s="8">
        <v>47.2</v>
      </c>
      <c r="DG7" s="8">
        <v>46.8</v>
      </c>
      <c r="DH7" s="8">
        <v>46.5</v>
      </c>
      <c r="DI7" s="8">
        <v>46.2</v>
      </c>
      <c r="DJ7" s="8">
        <v>45.9</v>
      </c>
      <c r="DK7" s="8">
        <v>45.5</v>
      </c>
      <c r="DL7" s="8">
        <v>45.2</v>
      </c>
      <c r="DM7" s="8">
        <v>44.9</v>
      </c>
      <c r="DN7" s="8">
        <v>44.6</v>
      </c>
      <c r="DO7" s="8">
        <v>44.3</v>
      </c>
      <c r="DP7" s="8">
        <v>44</v>
      </c>
      <c r="DQ7" s="8">
        <v>43.7</v>
      </c>
      <c r="DR7" s="8">
        <v>43.3</v>
      </c>
      <c r="DS7" s="8">
        <v>43</v>
      </c>
      <c r="DT7" s="8">
        <v>42.7</v>
      </c>
      <c r="DU7" s="8">
        <v>42.4</v>
      </c>
      <c r="DV7" s="8">
        <v>42.1</v>
      </c>
      <c r="DW7" s="8">
        <v>41.9</v>
      </c>
      <c r="DX7" s="8">
        <v>41.6</v>
      </c>
      <c r="DY7" s="8">
        <v>41.3</v>
      </c>
      <c r="DZ7" s="8">
        <v>41</v>
      </c>
      <c r="EA7" s="8">
        <v>40.700000000000003</v>
      </c>
      <c r="EB7" s="8">
        <v>40.4</v>
      </c>
      <c r="EC7" s="8">
        <v>40.1</v>
      </c>
      <c r="ED7" s="8">
        <v>39.799999999999997</v>
      </c>
      <c r="EE7" s="8">
        <v>39.6</v>
      </c>
      <c r="EF7" s="8">
        <v>39.299999999999997</v>
      </c>
      <c r="EG7" s="8">
        <v>39</v>
      </c>
      <c r="EH7" s="8">
        <v>38.700000000000003</v>
      </c>
      <c r="EI7" s="8">
        <v>38.5</v>
      </c>
      <c r="EJ7" s="8">
        <v>38.200000000000003</v>
      </c>
      <c r="EK7" s="8">
        <v>37.9</v>
      </c>
      <c r="EL7" s="8">
        <v>37.700000000000003</v>
      </c>
      <c r="EM7" s="8">
        <v>37.4</v>
      </c>
      <c r="EN7" s="8">
        <v>37.1</v>
      </c>
      <c r="EO7" s="8">
        <v>36.9</v>
      </c>
      <c r="EP7" s="8">
        <v>36.6</v>
      </c>
      <c r="EQ7" s="8">
        <v>36.4</v>
      </c>
      <c r="ER7" s="8">
        <v>36.1</v>
      </c>
      <c r="ES7" s="8">
        <v>35.9</v>
      </c>
      <c r="ET7" s="8">
        <v>35.6</v>
      </c>
      <c r="EU7" s="8">
        <v>35.4</v>
      </c>
      <c r="EV7" s="8">
        <v>35.1</v>
      </c>
      <c r="EW7" s="8">
        <v>34.9</v>
      </c>
      <c r="EX7" s="8">
        <v>34.6</v>
      </c>
      <c r="EY7" s="8">
        <v>34.4</v>
      </c>
      <c r="EZ7" s="8">
        <v>34.1</v>
      </c>
      <c r="FA7" s="8">
        <v>33.9</v>
      </c>
      <c r="FB7" s="8">
        <v>33.700000000000003</v>
      </c>
      <c r="FC7" s="8">
        <v>33.4</v>
      </c>
      <c r="FD7" s="8">
        <v>33.200000000000003</v>
      </c>
      <c r="FE7" s="8">
        <v>33</v>
      </c>
      <c r="FF7" s="8">
        <v>32.700000000000003</v>
      </c>
      <c r="FG7" s="8">
        <v>32.5</v>
      </c>
      <c r="FH7" s="8">
        <v>32.299999999999997</v>
      </c>
      <c r="FI7" s="8">
        <v>32</v>
      </c>
      <c r="FJ7" s="8">
        <v>31.8</v>
      </c>
      <c r="FK7" s="8">
        <v>31.6</v>
      </c>
      <c r="FL7" s="8">
        <v>31.4</v>
      </c>
      <c r="FM7" s="8">
        <v>31.2</v>
      </c>
      <c r="FN7" s="8">
        <v>30.9</v>
      </c>
      <c r="FO7" s="8">
        <v>30.7</v>
      </c>
      <c r="FP7" s="8">
        <v>30.5</v>
      </c>
      <c r="FQ7" s="8">
        <v>30.3</v>
      </c>
      <c r="FR7" s="8">
        <v>30.1</v>
      </c>
      <c r="FS7" s="8">
        <v>29.9</v>
      </c>
      <c r="FT7" s="8">
        <v>29.7</v>
      </c>
      <c r="FU7" s="8">
        <v>29.5</v>
      </c>
      <c r="FV7" s="8">
        <v>29.2</v>
      </c>
      <c r="FW7" s="8">
        <v>29</v>
      </c>
      <c r="FX7" s="8">
        <v>28.8</v>
      </c>
      <c r="FY7" s="8">
        <v>28.6</v>
      </c>
      <c r="FZ7" s="8">
        <v>28.4</v>
      </c>
      <c r="GA7" s="8">
        <v>28.2</v>
      </c>
      <c r="GB7" s="8">
        <v>28</v>
      </c>
      <c r="GC7" s="8">
        <v>27.8</v>
      </c>
      <c r="GD7" s="8">
        <v>27.7</v>
      </c>
      <c r="GE7" s="8">
        <v>27.5</v>
      </c>
      <c r="GF7" s="8">
        <v>27.3</v>
      </c>
      <c r="GG7" s="8">
        <v>27.1</v>
      </c>
      <c r="GH7" s="8">
        <v>26.9</v>
      </c>
      <c r="GI7" s="8">
        <v>26.7</v>
      </c>
      <c r="GJ7" s="8">
        <v>26.5</v>
      </c>
      <c r="GK7" s="8">
        <v>26.3</v>
      </c>
      <c r="GL7" s="8">
        <v>26.1</v>
      </c>
      <c r="GM7" s="8">
        <v>26</v>
      </c>
      <c r="GN7" s="8">
        <v>25.8</v>
      </c>
      <c r="GO7" s="8">
        <v>25.6</v>
      </c>
      <c r="GP7" s="8">
        <v>25.4</v>
      </c>
      <c r="GQ7" s="8">
        <v>25.2</v>
      </c>
      <c r="GR7" s="8">
        <v>25.1</v>
      </c>
      <c r="GS7" s="8">
        <v>24.9</v>
      </c>
      <c r="GT7" s="8">
        <v>24.7</v>
      </c>
      <c r="GU7" s="8">
        <v>24.5</v>
      </c>
    </row>
    <row r="8" spans="2:203" x14ac:dyDescent="0.25">
      <c r="B8" s="26" t="s">
        <v>60</v>
      </c>
      <c r="C8" s="18">
        <v>100</v>
      </c>
      <c r="D8" s="18">
        <v>99.3</v>
      </c>
      <c r="E8" s="18">
        <v>98.6</v>
      </c>
      <c r="F8" s="18">
        <v>97.9</v>
      </c>
      <c r="G8" s="18">
        <v>97.2</v>
      </c>
      <c r="H8" s="18">
        <v>96.5</v>
      </c>
      <c r="I8" s="18">
        <v>95.8</v>
      </c>
      <c r="J8" s="18">
        <v>95.1</v>
      </c>
      <c r="K8" s="18">
        <v>94.4</v>
      </c>
      <c r="L8" s="18">
        <v>93.7</v>
      </c>
      <c r="M8" s="18">
        <v>93</v>
      </c>
      <c r="N8" s="18">
        <v>92.3</v>
      </c>
      <c r="O8" s="18">
        <v>91.6</v>
      </c>
      <c r="P8" s="18">
        <v>90.9</v>
      </c>
      <c r="Q8" s="18">
        <v>90.2</v>
      </c>
      <c r="R8" s="18">
        <v>89.5</v>
      </c>
      <c r="S8" s="18">
        <v>88.8</v>
      </c>
      <c r="T8" s="18">
        <v>88.1</v>
      </c>
      <c r="U8" s="18">
        <v>87.4</v>
      </c>
      <c r="V8" s="18">
        <v>86.7</v>
      </c>
      <c r="W8" s="18">
        <v>86</v>
      </c>
      <c r="X8" s="18">
        <v>85.3</v>
      </c>
      <c r="Y8" s="18">
        <v>84.6</v>
      </c>
      <c r="Z8" s="18">
        <v>83.9</v>
      </c>
      <c r="AA8" s="18">
        <v>83.2</v>
      </c>
      <c r="AB8" s="18">
        <v>82.5</v>
      </c>
      <c r="AC8" s="18">
        <v>81.8</v>
      </c>
      <c r="AD8" s="18">
        <v>81.099999999999994</v>
      </c>
      <c r="AE8" s="18">
        <v>80.400000000000006</v>
      </c>
      <c r="AF8" s="18">
        <v>79.7</v>
      </c>
      <c r="AG8" s="18">
        <v>79</v>
      </c>
      <c r="AH8" s="18">
        <v>78.3</v>
      </c>
      <c r="AI8" s="18">
        <v>77.599999999999994</v>
      </c>
      <c r="AJ8" s="18">
        <v>76.900000000000006</v>
      </c>
      <c r="AK8" s="18">
        <v>76.2</v>
      </c>
      <c r="AL8" s="18">
        <v>75.5</v>
      </c>
      <c r="AM8" s="18">
        <v>74.8</v>
      </c>
      <c r="AN8" s="18">
        <v>74.099999999999994</v>
      </c>
      <c r="AO8" s="18">
        <v>73.400000000000006</v>
      </c>
      <c r="AP8" s="18">
        <v>72.7</v>
      </c>
      <c r="AQ8" s="18">
        <v>72</v>
      </c>
      <c r="AR8" s="18">
        <v>71.3</v>
      </c>
      <c r="AS8" s="18">
        <v>70.599999999999994</v>
      </c>
      <c r="AT8" s="18">
        <v>69.900000000000006</v>
      </c>
      <c r="AU8" s="18">
        <v>69.2</v>
      </c>
      <c r="AV8" s="18">
        <v>68.5</v>
      </c>
      <c r="AW8" s="18">
        <v>67.8</v>
      </c>
      <c r="AX8" s="18">
        <v>67.099999999999994</v>
      </c>
      <c r="AY8" s="18">
        <v>66.400000000000006</v>
      </c>
      <c r="AZ8" s="18">
        <v>65.7</v>
      </c>
      <c r="BA8" s="18">
        <v>65</v>
      </c>
      <c r="BB8" s="18">
        <v>64.3</v>
      </c>
      <c r="BC8" s="18">
        <v>63.6</v>
      </c>
      <c r="BD8" s="18">
        <v>62.9</v>
      </c>
      <c r="BE8" s="18">
        <v>62.2</v>
      </c>
      <c r="BF8" s="18">
        <v>61.5</v>
      </c>
      <c r="BG8" s="18">
        <v>60.8</v>
      </c>
      <c r="BH8" s="18">
        <v>60.1</v>
      </c>
      <c r="BI8" s="18">
        <v>59.4</v>
      </c>
      <c r="BJ8" s="18">
        <v>58.7</v>
      </c>
      <c r="BK8" s="18">
        <v>58</v>
      </c>
      <c r="BL8" s="18">
        <v>57.3</v>
      </c>
      <c r="BM8" s="18">
        <v>56.6</v>
      </c>
      <c r="BN8" s="18">
        <v>55.9</v>
      </c>
      <c r="BO8" s="18">
        <v>55.2</v>
      </c>
      <c r="BP8" s="18">
        <v>54.5</v>
      </c>
      <c r="BQ8" s="18">
        <v>53.8</v>
      </c>
      <c r="BR8" s="18">
        <v>53.1</v>
      </c>
      <c r="BS8" s="18">
        <v>52.4</v>
      </c>
      <c r="BT8" s="18">
        <v>51.7</v>
      </c>
      <c r="BU8" s="18">
        <v>51</v>
      </c>
      <c r="BV8" s="18">
        <v>50.3</v>
      </c>
      <c r="BW8" s="18">
        <v>49.6</v>
      </c>
      <c r="BX8" s="18">
        <v>48.9</v>
      </c>
      <c r="BY8" s="18">
        <v>48.2</v>
      </c>
      <c r="BZ8" s="18">
        <v>47.5</v>
      </c>
      <c r="CA8" s="18">
        <v>46.8</v>
      </c>
      <c r="CB8" s="18">
        <v>46.1</v>
      </c>
      <c r="CC8" s="18">
        <v>45.4</v>
      </c>
      <c r="CD8" s="18">
        <v>44.7</v>
      </c>
      <c r="CE8" s="18">
        <v>44</v>
      </c>
      <c r="CF8" s="18">
        <v>43.3</v>
      </c>
      <c r="CG8" s="18">
        <v>42.6</v>
      </c>
      <c r="CH8" s="18">
        <v>41.9</v>
      </c>
      <c r="CI8" s="18">
        <v>41.2</v>
      </c>
      <c r="CJ8" s="18">
        <v>40.5</v>
      </c>
      <c r="CK8" s="18">
        <v>39.799999999999997</v>
      </c>
      <c r="CL8" s="18">
        <v>39.1</v>
      </c>
      <c r="CM8" s="18">
        <v>38.4</v>
      </c>
      <c r="CN8" s="18">
        <v>37.700000000000003</v>
      </c>
      <c r="CO8" s="18">
        <v>37</v>
      </c>
      <c r="CP8" s="18">
        <v>36.299999999999997</v>
      </c>
      <c r="CQ8" s="18">
        <v>35.6</v>
      </c>
      <c r="CR8" s="18">
        <v>34.9</v>
      </c>
      <c r="CS8" s="18">
        <v>34.200000000000003</v>
      </c>
      <c r="CT8" s="18">
        <v>33.5</v>
      </c>
      <c r="CU8" s="18">
        <v>32.799999999999997</v>
      </c>
      <c r="CV8" s="18">
        <v>32.1</v>
      </c>
      <c r="CW8" s="18">
        <v>31.4</v>
      </c>
      <c r="CX8" s="18">
        <v>30.7</v>
      </c>
      <c r="CY8" s="18">
        <v>30</v>
      </c>
      <c r="CZ8" s="18">
        <v>29.3</v>
      </c>
      <c r="DA8" s="18">
        <v>28.6</v>
      </c>
      <c r="DB8" s="18">
        <v>27.9</v>
      </c>
      <c r="DC8" s="18">
        <v>27.2</v>
      </c>
      <c r="DD8" s="18">
        <v>26.5</v>
      </c>
      <c r="DE8" s="18">
        <v>25.8</v>
      </c>
      <c r="DF8" s="18">
        <v>25.1</v>
      </c>
      <c r="DG8" s="18">
        <v>24.4</v>
      </c>
      <c r="DH8" s="18">
        <v>23.7</v>
      </c>
      <c r="DI8" s="18">
        <v>23</v>
      </c>
      <c r="DJ8" s="18">
        <v>22.3</v>
      </c>
      <c r="DK8" s="18">
        <v>21.6</v>
      </c>
      <c r="DL8" s="18">
        <v>20.9</v>
      </c>
      <c r="DM8" s="18">
        <v>20.2</v>
      </c>
      <c r="DN8" s="18">
        <v>19.5</v>
      </c>
      <c r="DO8" s="18">
        <v>18.8</v>
      </c>
      <c r="DP8" s="18">
        <v>18.100000000000001</v>
      </c>
      <c r="DQ8" s="18">
        <v>17.399999999999999</v>
      </c>
      <c r="DR8" s="18">
        <v>16.7</v>
      </c>
      <c r="DS8" s="18">
        <v>16</v>
      </c>
      <c r="DT8" s="18">
        <v>15.3</v>
      </c>
      <c r="DU8" s="18">
        <v>14.6</v>
      </c>
      <c r="DV8" s="18">
        <v>13.9</v>
      </c>
      <c r="DW8" s="18">
        <v>13.2</v>
      </c>
      <c r="DX8" s="18">
        <v>12.5</v>
      </c>
      <c r="DY8" s="18">
        <v>11.8</v>
      </c>
      <c r="DZ8" s="18">
        <v>11.1</v>
      </c>
      <c r="EA8" s="18">
        <v>10.4</v>
      </c>
      <c r="EB8" s="18">
        <v>9.6999999999999993</v>
      </c>
      <c r="EC8" s="18">
        <v>9</v>
      </c>
      <c r="ED8" s="18">
        <v>8.3000000000000007</v>
      </c>
      <c r="EE8" s="18">
        <v>7.6</v>
      </c>
      <c r="EF8" s="18">
        <v>6.9</v>
      </c>
      <c r="EG8" s="18">
        <v>6.2</v>
      </c>
      <c r="EH8" s="18">
        <v>5.5</v>
      </c>
      <c r="EI8" s="18">
        <v>4.8</v>
      </c>
      <c r="EJ8" s="18">
        <v>4.0999999999999996</v>
      </c>
      <c r="EK8" s="18">
        <v>3.4</v>
      </c>
      <c r="EL8" s="18">
        <v>2.7</v>
      </c>
      <c r="EM8" s="18">
        <v>2</v>
      </c>
      <c r="EN8" s="18">
        <v>1.3</v>
      </c>
      <c r="EO8" s="18">
        <v>0.6</v>
      </c>
      <c r="EP8" s="18">
        <v>0</v>
      </c>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row>
    <row r="9" spans="2:203" x14ac:dyDescent="0.25">
      <c r="B9" s="27" t="s">
        <v>61</v>
      </c>
      <c r="C9" s="9">
        <v>100</v>
      </c>
      <c r="D9" s="9">
        <v>99.3</v>
      </c>
      <c r="E9" s="9">
        <v>98.6</v>
      </c>
      <c r="F9" s="9">
        <v>97.9</v>
      </c>
      <c r="G9" s="9">
        <v>97.3</v>
      </c>
      <c r="H9" s="9">
        <v>96.6</v>
      </c>
      <c r="I9" s="9">
        <v>96</v>
      </c>
      <c r="J9" s="9">
        <v>95.3</v>
      </c>
      <c r="K9" s="9">
        <v>94.7</v>
      </c>
      <c r="L9" s="9">
        <v>94.1</v>
      </c>
      <c r="M9" s="9">
        <v>93.5</v>
      </c>
      <c r="N9" s="9">
        <v>92.9</v>
      </c>
      <c r="O9" s="9">
        <v>92.3</v>
      </c>
      <c r="P9" s="9">
        <v>91.7</v>
      </c>
      <c r="Q9" s="9">
        <v>91.1</v>
      </c>
      <c r="R9" s="9">
        <v>90.5</v>
      </c>
      <c r="S9" s="9">
        <v>89.9</v>
      </c>
      <c r="T9" s="9">
        <v>89.4</v>
      </c>
      <c r="U9" s="9">
        <v>88.8</v>
      </c>
      <c r="V9" s="9">
        <v>88.3</v>
      </c>
      <c r="W9" s="9">
        <v>87.7</v>
      </c>
      <c r="X9" s="9">
        <v>87.2</v>
      </c>
      <c r="Y9" s="9">
        <v>86.7</v>
      </c>
      <c r="Z9" s="9">
        <v>86.1</v>
      </c>
      <c r="AA9" s="9">
        <v>85.6</v>
      </c>
      <c r="AB9" s="9">
        <v>85.1</v>
      </c>
      <c r="AC9" s="9">
        <v>84.6</v>
      </c>
      <c r="AD9" s="9">
        <v>84.1</v>
      </c>
      <c r="AE9" s="9">
        <v>83.6</v>
      </c>
      <c r="AF9" s="9">
        <v>83.1</v>
      </c>
      <c r="AG9" s="9">
        <v>82.6</v>
      </c>
      <c r="AH9" s="9">
        <v>82.2</v>
      </c>
      <c r="AI9" s="9">
        <v>81.7</v>
      </c>
      <c r="AJ9" s="9">
        <v>81.2</v>
      </c>
      <c r="AK9" s="9">
        <v>80.8</v>
      </c>
      <c r="AL9" s="9">
        <v>80.3</v>
      </c>
      <c r="AM9" s="9">
        <v>79.900000000000006</v>
      </c>
      <c r="AN9" s="9">
        <v>79.400000000000006</v>
      </c>
      <c r="AO9" s="9">
        <v>79</v>
      </c>
      <c r="AP9" s="9">
        <v>78.599999999999994</v>
      </c>
      <c r="AQ9" s="9">
        <v>78.099999999999994</v>
      </c>
      <c r="AR9" s="9">
        <v>77.7</v>
      </c>
      <c r="AS9" s="9">
        <v>77.3</v>
      </c>
      <c r="AT9" s="9">
        <v>76.900000000000006</v>
      </c>
      <c r="AU9" s="9">
        <v>76.5</v>
      </c>
      <c r="AV9" s="9">
        <v>76</v>
      </c>
      <c r="AW9" s="9">
        <v>75.599999999999994</v>
      </c>
      <c r="AX9" s="9">
        <v>75.2</v>
      </c>
      <c r="AY9" s="9">
        <v>74.900000000000006</v>
      </c>
      <c r="AZ9" s="9">
        <v>74.5</v>
      </c>
      <c r="BA9" s="9">
        <v>74.099999999999994</v>
      </c>
      <c r="BB9" s="9">
        <v>73.7</v>
      </c>
      <c r="BC9" s="9">
        <v>73.3</v>
      </c>
      <c r="BD9" s="9">
        <v>72.900000000000006</v>
      </c>
      <c r="BE9" s="9">
        <v>72.599999999999994</v>
      </c>
      <c r="BF9" s="9">
        <v>72.2</v>
      </c>
      <c r="BG9" s="9">
        <v>71.8</v>
      </c>
      <c r="BH9" s="9">
        <v>71.5</v>
      </c>
      <c r="BI9" s="9">
        <v>71.099999999999994</v>
      </c>
      <c r="BJ9" s="9">
        <v>70.8</v>
      </c>
      <c r="BK9" s="9">
        <v>70.400000000000006</v>
      </c>
      <c r="BL9" s="9">
        <v>70.099999999999994</v>
      </c>
      <c r="BM9" s="9">
        <v>69.7</v>
      </c>
      <c r="BN9" s="9">
        <v>69.400000000000006</v>
      </c>
      <c r="BO9" s="9">
        <v>69.099999999999994</v>
      </c>
      <c r="BP9" s="9">
        <v>68.7</v>
      </c>
      <c r="BQ9" s="9">
        <v>68.400000000000006</v>
      </c>
      <c r="BR9" s="9">
        <v>68.099999999999994</v>
      </c>
      <c r="BS9" s="9">
        <v>67.8</v>
      </c>
      <c r="BT9" s="9">
        <v>67.400000000000006</v>
      </c>
      <c r="BU9" s="9">
        <v>67.099999999999994</v>
      </c>
      <c r="BV9" s="9">
        <v>66.8</v>
      </c>
      <c r="BW9" s="9">
        <v>66.5</v>
      </c>
      <c r="BX9" s="9">
        <v>66.2</v>
      </c>
      <c r="BY9" s="9">
        <v>65.900000000000006</v>
      </c>
      <c r="BZ9" s="9">
        <v>65.599999999999994</v>
      </c>
      <c r="CA9" s="9">
        <v>65.3</v>
      </c>
      <c r="CB9" s="9">
        <v>65</v>
      </c>
      <c r="CC9" s="9">
        <v>64.7</v>
      </c>
      <c r="CD9" s="9">
        <v>64.400000000000006</v>
      </c>
      <c r="CE9" s="9">
        <v>64.099999999999994</v>
      </c>
      <c r="CF9" s="9">
        <v>63.8</v>
      </c>
      <c r="CG9" s="9">
        <v>63.5</v>
      </c>
      <c r="CH9" s="9">
        <v>63.3</v>
      </c>
      <c r="CI9" s="9">
        <v>63</v>
      </c>
      <c r="CJ9" s="9">
        <v>62.7</v>
      </c>
      <c r="CK9" s="9">
        <v>62.4</v>
      </c>
      <c r="CL9" s="9">
        <v>62.2</v>
      </c>
      <c r="CM9" s="9">
        <v>61.9</v>
      </c>
      <c r="CN9" s="9">
        <v>61.6</v>
      </c>
      <c r="CO9" s="9">
        <v>61.3</v>
      </c>
      <c r="CP9" s="9">
        <v>61.1</v>
      </c>
      <c r="CQ9" s="9">
        <v>60.8</v>
      </c>
      <c r="CR9" s="9">
        <v>60.6</v>
      </c>
      <c r="CS9" s="9">
        <v>60.3</v>
      </c>
      <c r="CT9" s="9">
        <v>60.1</v>
      </c>
      <c r="CU9" s="9">
        <v>59.8</v>
      </c>
      <c r="CV9" s="9">
        <v>59.6</v>
      </c>
      <c r="CW9" s="9">
        <v>59.3</v>
      </c>
      <c r="CX9" s="9">
        <v>59.1</v>
      </c>
      <c r="CY9" s="9">
        <v>58.8</v>
      </c>
      <c r="CZ9" s="9">
        <v>58.6</v>
      </c>
      <c r="DA9" s="9">
        <v>58.3</v>
      </c>
      <c r="DB9" s="9">
        <v>58.1</v>
      </c>
      <c r="DC9" s="9">
        <v>57.9</v>
      </c>
      <c r="DD9" s="9">
        <v>57.6</v>
      </c>
      <c r="DE9" s="9">
        <v>57.4</v>
      </c>
      <c r="DF9" s="9">
        <v>57.2</v>
      </c>
      <c r="DG9" s="9">
        <v>56.9</v>
      </c>
      <c r="DH9" s="9">
        <v>56.7</v>
      </c>
      <c r="DI9" s="9">
        <v>56.5</v>
      </c>
      <c r="DJ9" s="9">
        <v>56.3</v>
      </c>
      <c r="DK9" s="9">
        <v>56.1</v>
      </c>
      <c r="DL9" s="9">
        <v>55.8</v>
      </c>
      <c r="DM9" s="9">
        <v>55.6</v>
      </c>
      <c r="DN9" s="9">
        <v>55.4</v>
      </c>
      <c r="DO9" s="9">
        <v>55.2</v>
      </c>
      <c r="DP9" s="9">
        <v>55</v>
      </c>
      <c r="DQ9" s="9">
        <v>54.8</v>
      </c>
      <c r="DR9" s="9">
        <v>54.6</v>
      </c>
      <c r="DS9" s="9">
        <v>54.3</v>
      </c>
      <c r="DT9" s="9">
        <v>54.1</v>
      </c>
      <c r="DU9" s="9">
        <v>53.9</v>
      </c>
      <c r="DV9" s="9">
        <v>53.7</v>
      </c>
      <c r="DW9" s="9">
        <v>53.5</v>
      </c>
      <c r="DX9" s="9">
        <v>53.3</v>
      </c>
      <c r="DY9" s="9">
        <v>53.1</v>
      </c>
      <c r="DZ9" s="9">
        <v>52.9</v>
      </c>
      <c r="EA9" s="9">
        <v>52.7</v>
      </c>
      <c r="EB9" s="9">
        <v>52.5</v>
      </c>
      <c r="EC9" s="9">
        <v>52.4</v>
      </c>
      <c r="ED9" s="9">
        <v>52.2</v>
      </c>
      <c r="EE9" s="9">
        <v>52</v>
      </c>
      <c r="EF9" s="9">
        <v>51.8</v>
      </c>
      <c r="EG9" s="9">
        <v>51.6</v>
      </c>
      <c r="EH9" s="9">
        <v>51.4</v>
      </c>
      <c r="EI9" s="9">
        <v>51.2</v>
      </c>
      <c r="EJ9" s="9">
        <v>51</v>
      </c>
      <c r="EK9" s="9">
        <v>50.9</v>
      </c>
      <c r="EL9" s="9">
        <v>50.7</v>
      </c>
      <c r="EM9" s="9">
        <v>50.5</v>
      </c>
      <c r="EN9" s="9">
        <v>50.3</v>
      </c>
      <c r="EO9" s="9">
        <v>50.2</v>
      </c>
      <c r="EP9" s="9">
        <v>50</v>
      </c>
      <c r="EQ9" s="9">
        <v>49.8</v>
      </c>
      <c r="ER9" s="9">
        <v>49.6</v>
      </c>
      <c r="ES9" s="9">
        <v>49.5</v>
      </c>
      <c r="ET9" s="9">
        <v>49.3</v>
      </c>
      <c r="EU9" s="9">
        <v>49.1</v>
      </c>
      <c r="EV9" s="9">
        <v>48.9</v>
      </c>
      <c r="EW9" s="9">
        <v>48.8</v>
      </c>
      <c r="EX9" s="9">
        <v>48.6</v>
      </c>
      <c r="EY9" s="9">
        <v>48.4</v>
      </c>
      <c r="EZ9" s="9">
        <v>48.3</v>
      </c>
      <c r="FA9" s="9">
        <v>48.1</v>
      </c>
      <c r="FB9" s="9">
        <v>48</v>
      </c>
      <c r="FC9" s="9">
        <v>47.8</v>
      </c>
      <c r="FD9" s="9">
        <v>47.6</v>
      </c>
      <c r="FE9" s="9">
        <v>47.5</v>
      </c>
      <c r="FF9" s="9">
        <v>47.3</v>
      </c>
      <c r="FG9" s="9">
        <v>47.2</v>
      </c>
      <c r="FH9" s="9">
        <v>47</v>
      </c>
      <c r="FI9" s="9">
        <v>46.9</v>
      </c>
      <c r="FJ9" s="9">
        <v>46.7</v>
      </c>
      <c r="FK9" s="9">
        <v>46.6</v>
      </c>
      <c r="FL9" s="9">
        <v>46.4</v>
      </c>
      <c r="FM9" s="9">
        <v>46.3</v>
      </c>
      <c r="FN9" s="9">
        <v>46.1</v>
      </c>
      <c r="FO9" s="9">
        <v>46</v>
      </c>
      <c r="FP9" s="9">
        <v>45.8</v>
      </c>
      <c r="FQ9" s="9">
        <v>45.7</v>
      </c>
      <c r="FR9" s="9">
        <v>45.5</v>
      </c>
      <c r="FS9" s="9">
        <v>45.4</v>
      </c>
      <c r="FT9" s="9">
        <v>45.2</v>
      </c>
      <c r="FU9" s="9">
        <v>45.1</v>
      </c>
      <c r="FV9" s="9">
        <v>44.9</v>
      </c>
      <c r="FW9" s="9">
        <v>44.8</v>
      </c>
      <c r="FX9" s="9">
        <v>44.7</v>
      </c>
      <c r="FY9" s="9">
        <v>44.5</v>
      </c>
      <c r="FZ9" s="9">
        <v>44.4</v>
      </c>
      <c r="GA9" s="9">
        <v>44.2</v>
      </c>
      <c r="GB9" s="9">
        <v>44.1</v>
      </c>
      <c r="GC9" s="9">
        <v>44</v>
      </c>
      <c r="GD9" s="9">
        <v>43.8</v>
      </c>
      <c r="GE9" s="9">
        <v>43.7</v>
      </c>
      <c r="GF9" s="9">
        <v>43.6</v>
      </c>
      <c r="GG9" s="9">
        <v>43.4</v>
      </c>
      <c r="GH9" s="9">
        <v>43.3</v>
      </c>
      <c r="GI9" s="9">
        <v>43.2</v>
      </c>
      <c r="GJ9" s="9">
        <v>43</v>
      </c>
      <c r="GK9" s="9">
        <v>42.9</v>
      </c>
      <c r="GL9" s="9">
        <v>42.8</v>
      </c>
      <c r="GM9" s="9">
        <v>42.7</v>
      </c>
      <c r="GN9" s="9">
        <v>42.5</v>
      </c>
      <c r="GO9" s="9">
        <v>42.4</v>
      </c>
      <c r="GP9" s="9">
        <v>42.3</v>
      </c>
      <c r="GQ9" s="9">
        <v>42.2</v>
      </c>
      <c r="GR9" s="9">
        <v>42</v>
      </c>
      <c r="GS9" s="9">
        <v>41.9</v>
      </c>
      <c r="GT9" s="9">
        <v>41.8</v>
      </c>
      <c r="GU9" s="9">
        <v>41.7</v>
      </c>
    </row>
    <row r="10" spans="2:203" ht="47.25" customHeight="1" x14ac:dyDescent="0.25">
      <c r="B10" s="63" t="s">
        <v>62</v>
      </c>
      <c r="C10" s="63"/>
      <c r="D10" s="63"/>
      <c r="E10" s="63"/>
      <c r="F10" s="63"/>
    </row>
    <row r="11" spans="2:203" ht="15" customHeight="1" x14ac:dyDescent="0.25">
      <c r="B11" s="62" t="s">
        <v>50</v>
      </c>
      <c r="C11" s="62"/>
      <c r="D11" s="62"/>
      <c r="E11" s="62"/>
      <c r="F11" s="62"/>
    </row>
    <row r="13" spans="2:203" ht="15" customHeight="1" x14ac:dyDescent="0.25">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row>
    <row r="14" spans="2:203" x14ac:dyDescent="0.25">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row>
    <row r="15" spans="2:203" x14ac:dyDescent="0.25">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row>
    <row r="108" ht="19.899999999999999" customHeight="1" x14ac:dyDescent="0.25"/>
  </sheetData>
  <mergeCells count="3">
    <mergeCell ref="B10:F10"/>
    <mergeCell ref="B11:F11"/>
    <mergeCell ref="B4:GU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58273-13C0-4595-92BF-741488B827E6}">
  <dimension ref="B2:AC108"/>
  <sheetViews>
    <sheetView workbookViewId="0"/>
  </sheetViews>
  <sheetFormatPr defaultColWidth="8.85546875" defaultRowHeight="15" x14ac:dyDescent="0.25"/>
  <cols>
    <col min="1" max="1" width="8.85546875" style="1"/>
    <col min="2" max="2" width="36.42578125" style="1" bestFit="1" customWidth="1"/>
    <col min="3" max="29" width="7.7109375" style="1" customWidth="1"/>
    <col min="30" max="16384" width="8.85546875" style="1"/>
  </cols>
  <sheetData>
    <row r="2" spans="2:29" ht="31.15" customHeight="1" x14ac:dyDescent="0.25"/>
    <row r="3" spans="2:29" ht="31.15" customHeight="1" x14ac:dyDescent="0.25">
      <c r="B3" s="3" t="s">
        <v>63</v>
      </c>
    </row>
    <row r="4" spans="2:29" ht="31.15" customHeight="1" thickBot="1" x14ac:dyDescent="0.3">
      <c r="B4" s="60" t="s">
        <v>64</v>
      </c>
      <c r="C4" s="60"/>
      <c r="D4" s="60"/>
      <c r="E4" s="60"/>
      <c r="F4" s="60"/>
      <c r="G4" s="60"/>
      <c r="H4" s="60"/>
      <c r="I4" s="60"/>
      <c r="J4" s="60"/>
      <c r="K4" s="60"/>
      <c r="L4" s="60"/>
      <c r="M4" s="60"/>
      <c r="N4" s="60"/>
      <c r="O4" s="60"/>
      <c r="P4" s="60"/>
      <c r="Q4" s="60"/>
      <c r="R4" s="60"/>
      <c r="S4" s="60"/>
      <c r="T4" s="60"/>
      <c r="U4" s="60"/>
      <c r="V4" s="60"/>
      <c r="W4" s="60"/>
      <c r="X4" s="60"/>
      <c r="Y4" s="60"/>
      <c r="Z4" s="60"/>
      <c r="AA4" s="60"/>
      <c r="AB4" s="60"/>
      <c r="AC4" s="60"/>
    </row>
    <row r="5" spans="2:29" x14ac:dyDescent="0.25">
      <c r="B5" s="12"/>
      <c r="C5" s="13"/>
      <c r="D5" s="14"/>
      <c r="E5" s="14"/>
      <c r="F5" s="14"/>
      <c r="G5" s="14"/>
      <c r="H5" s="14"/>
      <c r="I5" s="14"/>
      <c r="J5" s="14"/>
      <c r="K5" s="14"/>
      <c r="L5" s="14"/>
      <c r="M5" s="14"/>
      <c r="N5" s="14"/>
      <c r="O5" s="14"/>
      <c r="P5" s="14"/>
      <c r="Q5" s="14"/>
      <c r="R5" s="14"/>
      <c r="S5" s="14"/>
      <c r="T5" s="14"/>
      <c r="U5" s="14"/>
      <c r="V5" s="14"/>
      <c r="W5" s="14"/>
      <c r="X5" s="14"/>
      <c r="Y5" s="14"/>
      <c r="Z5" s="14"/>
      <c r="AA5" s="14"/>
      <c r="AB5" s="14"/>
      <c r="AC5" s="14"/>
    </row>
    <row r="6" spans="2:29" x14ac:dyDescent="0.25">
      <c r="B6" s="10" t="s">
        <v>65</v>
      </c>
      <c r="C6" s="11">
        <v>0</v>
      </c>
      <c r="D6" s="11">
        <v>50</v>
      </c>
      <c r="E6" s="11">
        <v>100</v>
      </c>
      <c r="F6" s="11">
        <v>150</v>
      </c>
      <c r="G6" s="11">
        <v>200</v>
      </c>
      <c r="H6" s="11">
        <v>250</v>
      </c>
      <c r="I6" s="11">
        <v>300</v>
      </c>
      <c r="J6" s="11">
        <v>350</v>
      </c>
      <c r="K6" s="11">
        <v>400</v>
      </c>
      <c r="L6" s="11">
        <v>450</v>
      </c>
      <c r="M6" s="11">
        <v>500</v>
      </c>
      <c r="N6" s="11">
        <v>550</v>
      </c>
      <c r="O6" s="11">
        <v>600</v>
      </c>
      <c r="P6" s="11">
        <v>650</v>
      </c>
      <c r="Q6" s="11">
        <v>700</v>
      </c>
      <c r="R6" s="11">
        <v>750</v>
      </c>
      <c r="S6" s="11">
        <v>800</v>
      </c>
      <c r="T6" s="11">
        <v>850</v>
      </c>
      <c r="U6" s="11">
        <v>900</v>
      </c>
      <c r="V6" s="11">
        <v>950</v>
      </c>
      <c r="W6" s="11">
        <v>1000</v>
      </c>
      <c r="X6" s="11">
        <v>1050</v>
      </c>
      <c r="Y6" s="11">
        <v>1100</v>
      </c>
      <c r="Z6" s="11">
        <v>1150</v>
      </c>
      <c r="AA6" s="11">
        <v>1200</v>
      </c>
      <c r="AB6" s="11">
        <v>1250</v>
      </c>
      <c r="AC6" s="11">
        <v>1300</v>
      </c>
    </row>
    <row r="7" spans="2:29" x14ac:dyDescent="0.25">
      <c r="B7" s="20" t="s">
        <v>89</v>
      </c>
      <c r="C7" s="8">
        <v>8.3000000000000007</v>
      </c>
      <c r="D7" s="8">
        <v>7.9</v>
      </c>
      <c r="E7" s="8">
        <v>7.2</v>
      </c>
      <c r="F7" s="8">
        <v>6.7</v>
      </c>
      <c r="G7" s="8">
        <v>6.2</v>
      </c>
      <c r="H7" s="8">
        <v>5.8</v>
      </c>
      <c r="I7" s="8">
        <v>5.5</v>
      </c>
      <c r="J7" s="8">
        <v>5.2</v>
      </c>
      <c r="K7" s="8">
        <v>4.9000000000000004</v>
      </c>
      <c r="L7" s="8">
        <v>4.7</v>
      </c>
      <c r="M7" s="8">
        <v>4.5</v>
      </c>
      <c r="N7" s="8">
        <v>4.3</v>
      </c>
      <c r="O7" s="8">
        <v>4.0999999999999996</v>
      </c>
      <c r="P7" s="8">
        <v>3.9</v>
      </c>
      <c r="Q7" s="8">
        <v>3.8</v>
      </c>
      <c r="R7" s="8">
        <v>3.6</v>
      </c>
      <c r="S7" s="8">
        <v>3.5</v>
      </c>
      <c r="T7" s="8">
        <v>3.4</v>
      </c>
      <c r="U7" s="8">
        <v>3.3</v>
      </c>
      <c r="V7" s="8">
        <v>3.1</v>
      </c>
      <c r="W7" s="8">
        <v>3</v>
      </c>
      <c r="X7" s="8">
        <v>2.9</v>
      </c>
      <c r="Y7" s="8">
        <v>2.8</v>
      </c>
      <c r="Z7" s="8">
        <v>2.7</v>
      </c>
      <c r="AA7" s="8">
        <v>2.7</v>
      </c>
      <c r="AB7" s="8">
        <v>2.6</v>
      </c>
      <c r="AC7" s="8">
        <v>2.5</v>
      </c>
    </row>
    <row r="8" spans="2:29" x14ac:dyDescent="0.25">
      <c r="B8" s="28" t="s">
        <v>66</v>
      </c>
      <c r="C8" s="18">
        <v>8.3000000000000007</v>
      </c>
      <c r="D8" s="18">
        <v>7.8</v>
      </c>
      <c r="E8" s="18">
        <v>6.8</v>
      </c>
      <c r="F8" s="18">
        <v>5.9</v>
      </c>
      <c r="G8" s="18">
        <v>5.3</v>
      </c>
      <c r="H8" s="18">
        <v>5.0999999999999996</v>
      </c>
      <c r="I8" s="18">
        <v>4.9000000000000004</v>
      </c>
      <c r="J8" s="18">
        <v>4.5999999999999996</v>
      </c>
      <c r="K8" s="18">
        <v>4.3</v>
      </c>
      <c r="L8" s="18">
        <v>4.0999999999999996</v>
      </c>
      <c r="M8" s="18">
        <v>3.8</v>
      </c>
      <c r="N8" s="18">
        <v>3.5</v>
      </c>
      <c r="O8" s="18">
        <v>3.2</v>
      </c>
      <c r="P8" s="18">
        <v>3</v>
      </c>
      <c r="Q8" s="18">
        <v>2.7</v>
      </c>
      <c r="R8" s="18">
        <v>2.5</v>
      </c>
      <c r="S8" s="18">
        <v>2.2999999999999998</v>
      </c>
      <c r="T8" s="18">
        <v>2.2000000000000002</v>
      </c>
      <c r="U8" s="18">
        <v>2</v>
      </c>
      <c r="V8" s="18">
        <v>1.9</v>
      </c>
      <c r="W8" s="18">
        <v>1.7</v>
      </c>
      <c r="X8" s="18">
        <v>1.6</v>
      </c>
      <c r="Y8" s="18">
        <v>1.5</v>
      </c>
      <c r="Z8" s="18">
        <v>1.5</v>
      </c>
      <c r="AA8" s="18">
        <v>1.4</v>
      </c>
      <c r="AB8" s="18">
        <v>1.4</v>
      </c>
      <c r="AC8" s="18">
        <v>1.3</v>
      </c>
    </row>
    <row r="9" spans="2:29" x14ac:dyDescent="0.25">
      <c r="B9" s="21" t="s">
        <v>67</v>
      </c>
      <c r="C9" s="9">
        <v>8.3000000000000007</v>
      </c>
      <c r="D9" s="9">
        <v>8.1</v>
      </c>
      <c r="E9" s="9">
        <v>7.9</v>
      </c>
      <c r="F9" s="9">
        <v>7.6</v>
      </c>
      <c r="G9" s="9">
        <v>7.4</v>
      </c>
      <c r="H9" s="9">
        <v>7.2</v>
      </c>
      <c r="I9" s="9">
        <v>7</v>
      </c>
      <c r="J9" s="9">
        <v>6.8</v>
      </c>
      <c r="K9" s="9">
        <v>6.6</v>
      </c>
      <c r="L9" s="9">
        <v>6.4</v>
      </c>
      <c r="M9" s="9">
        <v>6.3</v>
      </c>
      <c r="N9" s="9">
        <v>6.1</v>
      </c>
      <c r="O9" s="9">
        <v>6</v>
      </c>
      <c r="P9" s="9">
        <v>5.9</v>
      </c>
      <c r="Q9" s="9">
        <v>5.7</v>
      </c>
      <c r="R9" s="9">
        <v>5.6</v>
      </c>
      <c r="S9" s="9">
        <v>5.5</v>
      </c>
      <c r="T9" s="9">
        <v>5.4</v>
      </c>
      <c r="U9" s="9">
        <v>5.3</v>
      </c>
      <c r="V9" s="9">
        <v>5.2</v>
      </c>
      <c r="W9" s="9">
        <v>5.0999999999999996</v>
      </c>
      <c r="X9" s="9">
        <v>5</v>
      </c>
      <c r="Y9" s="9">
        <v>4.9000000000000004</v>
      </c>
      <c r="Z9" s="9">
        <v>4.9000000000000004</v>
      </c>
      <c r="AA9" s="9">
        <v>4.8</v>
      </c>
      <c r="AB9" s="9">
        <v>4.7</v>
      </c>
      <c r="AC9" s="9">
        <v>4.5999999999999996</v>
      </c>
    </row>
    <row r="10" spans="2:29" ht="160.5" customHeight="1" x14ac:dyDescent="0.25">
      <c r="B10" s="61" t="s">
        <v>68</v>
      </c>
      <c r="C10" s="61"/>
      <c r="D10" s="61"/>
      <c r="E10" s="61"/>
      <c r="F10" s="61"/>
      <c r="G10" s="61"/>
    </row>
    <row r="11" spans="2:29" ht="15" customHeight="1" x14ac:dyDescent="0.25">
      <c r="B11" s="62" t="s">
        <v>50</v>
      </c>
      <c r="C11" s="62"/>
      <c r="D11" s="62"/>
      <c r="E11" s="62"/>
      <c r="F11" s="62"/>
      <c r="G11" s="62"/>
      <c r="H11" s="47"/>
      <c r="I11" s="47"/>
      <c r="J11" s="47"/>
      <c r="K11" s="47"/>
      <c r="L11" s="47"/>
      <c r="M11" s="47"/>
      <c r="N11" s="47"/>
      <c r="O11" s="47"/>
      <c r="P11" s="47"/>
      <c r="Q11" s="47"/>
      <c r="R11" s="47"/>
      <c r="S11" s="47"/>
      <c r="T11" s="47"/>
      <c r="U11" s="47"/>
      <c r="V11" s="47"/>
      <c r="W11" s="47"/>
      <c r="X11" s="47"/>
      <c r="Y11" s="47"/>
      <c r="Z11" s="47"/>
      <c r="AA11" s="47"/>
      <c r="AB11" s="47"/>
      <c r="AC11" s="47"/>
    </row>
    <row r="13" spans="2:29" ht="15" customHeight="1" x14ac:dyDescent="0.25">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row>
    <row r="14" spans="2:29" x14ac:dyDescent="0.25">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row>
    <row r="15" spans="2:29" x14ac:dyDescent="0.25">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row>
    <row r="108" ht="19.899999999999999" customHeight="1" x14ac:dyDescent="0.25"/>
  </sheetData>
  <mergeCells count="3">
    <mergeCell ref="B4:AC4"/>
    <mergeCell ref="B10:G10"/>
    <mergeCell ref="B11:G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0E267-8C39-4389-B140-B2E03F5ABFBD}">
  <dimension ref="B2:J107"/>
  <sheetViews>
    <sheetView workbookViewId="0"/>
  </sheetViews>
  <sheetFormatPr defaultColWidth="8.85546875" defaultRowHeight="15" x14ac:dyDescent="0.25"/>
  <cols>
    <col min="1" max="1" width="8.85546875" style="1"/>
    <col min="2" max="2" width="40" style="1" customWidth="1"/>
    <col min="3" max="10" width="9.28515625" style="1" customWidth="1"/>
    <col min="11" max="28" width="7.7109375" style="1" customWidth="1"/>
    <col min="29" max="16384" width="8.85546875" style="1"/>
  </cols>
  <sheetData>
    <row r="2" spans="2:10" ht="31.15" customHeight="1" x14ac:dyDescent="0.25">
      <c r="B2" s="3"/>
    </row>
    <row r="3" spans="2:10" ht="31.15" customHeight="1" x14ac:dyDescent="0.25">
      <c r="B3" s="3" t="s">
        <v>69</v>
      </c>
    </row>
    <row r="4" spans="2:10" ht="31.15" customHeight="1" thickBot="1" x14ac:dyDescent="0.3">
      <c r="B4" s="60" t="s">
        <v>70</v>
      </c>
      <c r="C4" s="60"/>
      <c r="D4" s="60"/>
      <c r="E4" s="60"/>
      <c r="F4" s="60"/>
      <c r="G4" s="60"/>
      <c r="H4" s="60"/>
      <c r="I4" s="60"/>
      <c r="J4" s="60"/>
    </row>
    <row r="5" spans="2:10" x14ac:dyDescent="0.25">
      <c r="B5" s="12"/>
      <c r="C5" s="13"/>
      <c r="D5" s="13"/>
      <c r="E5" s="13"/>
      <c r="F5" s="13"/>
      <c r="G5" s="13"/>
      <c r="H5" s="13"/>
      <c r="I5" s="13"/>
      <c r="J5" s="13"/>
    </row>
    <row r="6" spans="2:10" x14ac:dyDescent="0.25">
      <c r="B6" s="10" t="s">
        <v>71</v>
      </c>
      <c r="C6" s="15" t="s">
        <v>72</v>
      </c>
      <c r="D6" s="15" t="s">
        <v>73</v>
      </c>
      <c r="E6" s="15" t="s">
        <v>74</v>
      </c>
      <c r="F6" s="15" t="s">
        <v>75</v>
      </c>
      <c r="G6" s="15" t="s">
        <v>76</v>
      </c>
      <c r="H6" s="15" t="s">
        <v>77</v>
      </c>
      <c r="I6" s="15" t="s">
        <v>78</v>
      </c>
      <c r="J6" s="15" t="s">
        <v>79</v>
      </c>
    </row>
    <row r="7" spans="2:10" x14ac:dyDescent="0.25">
      <c r="B7" s="22" t="s">
        <v>80</v>
      </c>
      <c r="C7" s="45">
        <v>700</v>
      </c>
      <c r="D7" s="16">
        <v>640</v>
      </c>
      <c r="E7" s="16">
        <v>600</v>
      </c>
      <c r="F7" s="16">
        <v>560</v>
      </c>
      <c r="G7" s="16">
        <v>530</v>
      </c>
      <c r="H7" s="16">
        <v>500</v>
      </c>
      <c r="I7" s="16">
        <v>470</v>
      </c>
      <c r="J7" s="16">
        <v>450</v>
      </c>
    </row>
    <row r="8" spans="2:10" x14ac:dyDescent="0.25">
      <c r="B8" s="24" t="s">
        <v>81</v>
      </c>
      <c r="C8" s="46">
        <v>700</v>
      </c>
      <c r="D8" s="7">
        <v>770</v>
      </c>
      <c r="E8" s="7">
        <v>850</v>
      </c>
      <c r="F8" s="7">
        <v>960</v>
      </c>
      <c r="G8" s="7">
        <v>1110</v>
      </c>
      <c r="H8" s="7">
        <v>1310</v>
      </c>
      <c r="I8" s="7">
        <v>1620</v>
      </c>
      <c r="J8" s="7">
        <v>2140</v>
      </c>
    </row>
    <row r="9" spans="2:10" ht="90" customHeight="1" x14ac:dyDescent="0.25">
      <c r="B9" s="63" t="s">
        <v>82</v>
      </c>
      <c r="C9" s="63"/>
      <c r="D9" s="63"/>
      <c r="E9" s="63"/>
      <c r="F9" s="63"/>
    </row>
    <row r="10" spans="2:10" ht="15" customHeight="1" x14ac:dyDescent="0.25">
      <c r="B10" s="62" t="s">
        <v>50</v>
      </c>
      <c r="C10" s="62"/>
      <c r="D10" s="62"/>
      <c r="E10" s="62"/>
      <c r="F10" s="62"/>
    </row>
    <row r="12" spans="2:10" ht="15" customHeight="1" x14ac:dyDescent="0.25"/>
    <row r="107" ht="19.899999999999999" customHeight="1" x14ac:dyDescent="0.25"/>
  </sheetData>
  <mergeCells count="3">
    <mergeCell ref="B9:F9"/>
    <mergeCell ref="B10:F10"/>
    <mergeCell ref="B4:J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24244-C067-4A04-A739-B07EB1F2D714}">
  <dimension ref="B2:J108"/>
  <sheetViews>
    <sheetView workbookViewId="0"/>
  </sheetViews>
  <sheetFormatPr defaultColWidth="8.85546875" defaultRowHeight="15" x14ac:dyDescent="0.25"/>
  <cols>
    <col min="1" max="1" width="8.85546875" style="1"/>
    <col min="2" max="2" width="42.140625" style="1" customWidth="1"/>
    <col min="3" max="10" width="9.28515625" style="1" customWidth="1"/>
    <col min="11" max="29" width="7.7109375" style="1" customWidth="1"/>
    <col min="30" max="16384" width="8.85546875" style="1"/>
  </cols>
  <sheetData>
    <row r="2" spans="2:10" ht="31.15" customHeight="1" x14ac:dyDescent="0.25"/>
    <row r="3" spans="2:10" ht="31.15" customHeight="1" x14ac:dyDescent="0.25">
      <c r="B3" s="3" t="s">
        <v>83</v>
      </c>
    </row>
    <row r="4" spans="2:10" ht="31.15" customHeight="1" thickBot="1" x14ac:dyDescent="0.3">
      <c r="B4" s="60" t="s">
        <v>84</v>
      </c>
      <c r="C4" s="60"/>
      <c r="D4" s="60"/>
      <c r="E4" s="60"/>
      <c r="F4" s="60"/>
      <c r="G4" s="60"/>
      <c r="H4" s="60"/>
      <c r="I4" s="60"/>
      <c r="J4" s="60"/>
    </row>
    <row r="5" spans="2:10" x14ac:dyDescent="0.25">
      <c r="B5" s="12"/>
      <c r="C5" s="13"/>
      <c r="D5" s="13"/>
      <c r="E5" s="13"/>
      <c r="F5" s="13"/>
      <c r="G5" s="13"/>
      <c r="H5" s="13"/>
      <c r="I5" s="13"/>
      <c r="J5" s="13"/>
    </row>
    <row r="6" spans="2:10" x14ac:dyDescent="0.25">
      <c r="B6" s="10" t="s">
        <v>71</v>
      </c>
      <c r="C6" s="15" t="s">
        <v>72</v>
      </c>
      <c r="D6" s="15" t="s">
        <v>73</v>
      </c>
      <c r="E6" s="15" t="s">
        <v>74</v>
      </c>
      <c r="F6" s="15" t="s">
        <v>75</v>
      </c>
      <c r="G6" s="15" t="s">
        <v>76</v>
      </c>
      <c r="H6" s="15" t="s">
        <v>77</v>
      </c>
      <c r="I6" s="15" t="s">
        <v>78</v>
      </c>
      <c r="J6" s="15" t="s">
        <v>79</v>
      </c>
    </row>
    <row r="7" spans="2:10" x14ac:dyDescent="0.25">
      <c r="B7" s="22" t="s">
        <v>85</v>
      </c>
      <c r="C7" s="16">
        <v>1490</v>
      </c>
      <c r="D7" s="16">
        <v>1370</v>
      </c>
      <c r="E7" s="16">
        <v>1270</v>
      </c>
      <c r="F7" s="16">
        <v>1190</v>
      </c>
      <c r="G7" s="16">
        <v>1120</v>
      </c>
      <c r="H7" s="16">
        <v>1050</v>
      </c>
      <c r="I7" s="16">
        <v>1000</v>
      </c>
      <c r="J7" s="16">
        <v>950</v>
      </c>
    </row>
    <row r="8" spans="2:10" x14ac:dyDescent="0.25">
      <c r="B8" s="23" t="s">
        <v>86</v>
      </c>
      <c r="C8" s="19">
        <v>1490</v>
      </c>
      <c r="D8" s="19">
        <v>1630</v>
      </c>
      <c r="E8" s="19">
        <v>1810</v>
      </c>
      <c r="F8" s="19">
        <v>2040</v>
      </c>
      <c r="G8" s="19">
        <v>2340</v>
      </c>
      <c r="H8" s="19">
        <v>2760</v>
      </c>
      <c r="I8" s="19">
        <v>3400</v>
      </c>
      <c r="J8" s="19">
        <v>4450</v>
      </c>
    </row>
    <row r="9" spans="2:10" x14ac:dyDescent="0.25">
      <c r="B9" s="24" t="s">
        <v>87</v>
      </c>
      <c r="C9" s="7">
        <v>1490</v>
      </c>
      <c r="D9" s="7">
        <v>1500</v>
      </c>
      <c r="E9" s="7">
        <v>1540</v>
      </c>
      <c r="F9" s="7">
        <v>1610</v>
      </c>
      <c r="G9" s="7">
        <v>1730</v>
      </c>
      <c r="H9" s="7">
        <v>1910</v>
      </c>
      <c r="I9" s="7">
        <v>2200</v>
      </c>
      <c r="J9" s="7">
        <v>2700</v>
      </c>
    </row>
    <row r="10" spans="2:10" x14ac:dyDescent="0.25">
      <c r="B10" s="63" t="s">
        <v>88</v>
      </c>
      <c r="C10" s="63"/>
      <c r="D10" s="63"/>
      <c r="E10" s="63"/>
      <c r="F10" s="63"/>
    </row>
    <row r="11" spans="2:10" ht="15" customHeight="1" x14ac:dyDescent="0.25">
      <c r="B11" s="62" t="s">
        <v>50</v>
      </c>
      <c r="C11" s="62"/>
      <c r="D11" s="62"/>
      <c r="E11" s="62"/>
      <c r="F11" s="62"/>
    </row>
    <row r="12" spans="2:10" x14ac:dyDescent="0.25">
      <c r="C12" s="48"/>
      <c r="D12" s="48"/>
      <c r="E12" s="48"/>
      <c r="F12" s="48"/>
      <c r="G12" s="48"/>
      <c r="H12" s="48"/>
      <c r="I12" s="48"/>
      <c r="J12" s="48"/>
    </row>
    <row r="13" spans="2:10" ht="15" customHeight="1" x14ac:dyDescent="0.25">
      <c r="C13" s="48"/>
      <c r="D13" s="48"/>
      <c r="E13" s="48"/>
      <c r="F13" s="48"/>
      <c r="G13" s="48"/>
      <c r="H13" s="48"/>
      <c r="I13" s="48"/>
      <c r="J13" s="48"/>
    </row>
    <row r="14" spans="2:10" x14ac:dyDescent="0.25">
      <c r="C14" s="48"/>
      <c r="D14" s="48"/>
      <c r="E14" s="48"/>
      <c r="F14" s="48"/>
      <c r="G14" s="48"/>
      <c r="H14" s="48"/>
      <c r="I14" s="48"/>
      <c r="J14" s="48"/>
    </row>
    <row r="108" ht="19.899999999999999" customHeight="1" x14ac:dyDescent="0.25"/>
  </sheetData>
  <mergeCells count="3">
    <mergeCell ref="B4:J4"/>
    <mergeCell ref="B10:F10"/>
    <mergeCell ref="B11:F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accab1d-042f-4cd8-a2e6-f8544617abf5">
      <Terms xmlns="http://schemas.microsoft.com/office/infopath/2007/PartnerControls"/>
    </lcf76f155ced4ddcb4097134ff3c332f>
    <TaxCatchAll xmlns="4c0f29de-5687-411f-983f-c550e55486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E5F650CDDBEDA458CBFA1083F2335EC" ma:contentTypeVersion="11" ma:contentTypeDescription="Opret et nyt dokument." ma:contentTypeScope="" ma:versionID="dd46c9707fc17aef412a3464c9312fa4">
  <xsd:schema xmlns:xsd="http://www.w3.org/2001/XMLSchema" xmlns:xs="http://www.w3.org/2001/XMLSchema" xmlns:p="http://schemas.microsoft.com/office/2006/metadata/properties" xmlns:ns2="aaccab1d-042f-4cd8-a2e6-f8544617abf5" xmlns:ns3="4c0f29de-5687-411f-983f-c550e55486c8" targetNamespace="http://schemas.microsoft.com/office/2006/metadata/properties" ma:root="true" ma:fieldsID="cd98f32eb818856b6440ad8055bb37d3" ns2:_="" ns3:_="">
    <xsd:import namespace="aaccab1d-042f-4cd8-a2e6-f8544617abf5"/>
    <xsd:import namespace="4c0f29de-5687-411f-983f-c550e55486c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ccab1d-042f-4cd8-a2e6-f8544617ab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77cd6466-0c3f-4dec-b109-a6ea28fc2e6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0f29de-5687-411f-983f-c550e55486c8"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element name="TaxCatchAll" ma:index="14" nillable="true" ma:displayName="Taxonomy Catch All Column" ma:hidden="true" ma:list="{5f45eef2-7cdc-457a-835d-1dc56d48447d}" ma:internalName="TaxCatchAll" ma:showField="CatchAllData" ma:web="4c0f29de-5687-411f-983f-c550e5548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6CAC35-6C6F-4561-89E1-00EC9DCF71D1}">
  <ds:schemaRefs>
    <ds:schemaRef ds:uri="http://schemas.microsoft.com/sharepoint/v3/contenttype/forms"/>
  </ds:schemaRefs>
</ds:datastoreItem>
</file>

<file path=customXml/itemProps2.xml><?xml version="1.0" encoding="utf-8"?>
<ds:datastoreItem xmlns:ds="http://schemas.openxmlformats.org/officeDocument/2006/customXml" ds:itemID="{246F1AC8-1D6F-426D-979E-BFDB18ACB028}">
  <ds:schemaRefs>
    <ds:schemaRef ds:uri="4c0f29de-5687-411f-983f-c550e55486c8"/>
    <ds:schemaRef ds:uri="aaccab1d-042f-4cd8-a2e6-f8544617abf5"/>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7E1EEA18-170F-411F-9F4D-C4A58D0F0C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ccab1d-042f-4cd8-a2e6-f8544617abf5"/>
    <ds:schemaRef ds:uri="4c0f29de-5687-411f-983f-c550e5548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2e93f0ed-ff36-46d4-9ce6-e0d902050cf5}" enabled="0" method="" siteId="{2e93f0ed-ff36-46d4-9ce6-e0d902050cf5}"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28</vt:i4>
      </vt:variant>
    </vt:vector>
  </HeadingPairs>
  <TitlesOfParts>
    <vt:vector size="36" baseType="lpstr">
      <vt:lpstr>Forside</vt:lpstr>
      <vt:lpstr>5.1</vt:lpstr>
      <vt:lpstr>5.2</vt:lpstr>
      <vt:lpstr>5.3</vt:lpstr>
      <vt:lpstr>5.4</vt:lpstr>
      <vt:lpstr>5.5</vt:lpstr>
      <vt:lpstr>5.6</vt:lpstr>
      <vt:lpstr>5.7</vt:lpstr>
      <vt:lpstr>'5.1'!SdCt05626d8baaf14d47af7c8050f5f384c7_0</vt:lpstr>
      <vt:lpstr>'5.2'!SdCt05626d8baaf14d47af7c8050f5f384c7_0</vt:lpstr>
      <vt:lpstr>'5.3'!SdCt05626d8baaf14d47af7c8050f5f384c7_0</vt:lpstr>
      <vt:lpstr>'5.4'!SdCt05626d8baaf14d47af7c8050f5f384c7_0</vt:lpstr>
      <vt:lpstr>'5.5'!SdCt05626d8baaf14d47af7c8050f5f384c7_0</vt:lpstr>
      <vt:lpstr>'5.6'!SdCt05626d8baaf14d47af7c8050f5f384c7_0</vt:lpstr>
      <vt:lpstr>'5.7'!SdCt05626d8baaf14d47af7c8050f5f384c7_0</vt:lpstr>
      <vt:lpstr>'5.1'!SdCt05626d8baaf14d47af7c8050f5f384c7_1</vt:lpstr>
      <vt:lpstr>'5.2'!SdCt05626d8baaf14d47af7c8050f5f384c7_1</vt:lpstr>
      <vt:lpstr>'5.3'!SdCt05626d8baaf14d47af7c8050f5f384c7_1</vt:lpstr>
      <vt:lpstr>'5.4'!SdCt05626d8baaf14d47af7c8050f5f384c7_1</vt:lpstr>
      <vt:lpstr>'5.5'!SdCt05626d8baaf14d47af7c8050f5f384c7_1</vt:lpstr>
      <vt:lpstr>'5.6'!SdCt05626d8baaf14d47af7c8050f5f384c7_1</vt:lpstr>
      <vt:lpstr>'5.7'!SdCt05626d8baaf14d47af7c8050f5f384c7_1</vt:lpstr>
      <vt:lpstr>'5.1'!SdCt48042cd3bc954f92a6ada42fadf4ab77_0</vt:lpstr>
      <vt:lpstr>'5.2'!SdCt48042cd3bc954f92a6ada42fadf4ab77_0</vt:lpstr>
      <vt:lpstr>'5.3'!SdCt48042cd3bc954f92a6ada42fadf4ab77_0</vt:lpstr>
      <vt:lpstr>'5.4'!SdCt48042cd3bc954f92a6ada42fadf4ab77_0</vt:lpstr>
      <vt:lpstr>'5.5'!SdCt48042cd3bc954f92a6ada42fadf4ab77_0</vt:lpstr>
      <vt:lpstr>'5.6'!SdCt48042cd3bc954f92a6ada42fadf4ab77_0</vt:lpstr>
      <vt:lpstr>'5.7'!SdCt48042cd3bc954f92a6ada42fadf4ab77_0</vt:lpstr>
      <vt:lpstr>'5.1'!SdCt48042cd3bc954f92a6ada42fadf4ab77_1</vt:lpstr>
      <vt:lpstr>'5.2'!SdCt48042cd3bc954f92a6ada42fadf4ab77_1</vt:lpstr>
      <vt:lpstr>'5.3'!SdCt48042cd3bc954f92a6ada42fadf4ab77_1</vt:lpstr>
      <vt:lpstr>'5.4'!SdCt48042cd3bc954f92a6ada42fadf4ab77_1</vt:lpstr>
      <vt:lpstr>'5.5'!SdCt48042cd3bc954f92a6ada42fadf4ab77_1</vt:lpstr>
      <vt:lpstr>'5.6'!SdCt48042cd3bc954f92a6ada42fadf4ab77_1</vt:lpstr>
      <vt:lpstr>'5.7'!SdCt48042cd3bc954f92a6ada42fadf4ab77_1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Jens Christian Bendixen Aggebo</dc:creator>
  <cp:keywords/>
  <dc:description/>
  <cp:lastModifiedBy>Signe Sepstrup Andreassen</cp:lastModifiedBy>
  <cp:revision/>
  <dcterms:created xsi:type="dcterms:W3CDTF">2023-06-24T18:44:44Z</dcterms:created>
  <dcterms:modified xsi:type="dcterms:W3CDTF">2024-02-06T08:31:58Z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0x0101005E5F650CDDBEDA458CBFA1083F2335EC</vt:lpwstr>
  </property>
  <property fmtid="{D5CDD505-2E9C-101B-9397-08002B2CF9AE}" pid="3" name="MediaServiceImageTags">
    <vt:lpwstr/>
  </property>
</Properties>
</file>