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W34061\Desktop\"/>
    </mc:Choice>
  </mc:AlternateContent>
  <xr:revisionPtr revIDLastSave="0" documentId="8_{FAB32636-E340-4081-AED3-6C0EAD957225}" xr6:coauthVersionLast="47" xr6:coauthVersionMax="47" xr10:uidLastSave="{00000000-0000-0000-0000-000000000000}"/>
  <bookViews>
    <workbookView xWindow="32010" yWindow="0" windowWidth="19560" windowHeight="15480" xr2:uid="{FDB5B88C-93B2-497A-9B83-12DD7671F745}"/>
  </bookViews>
  <sheets>
    <sheet name="Forside" sheetId="1" r:id="rId1"/>
    <sheet name="6.1" sheetId="2" r:id="rId2"/>
    <sheet name="6.2" sheetId="11" r:id="rId3"/>
    <sheet name="6.3" sheetId="3" r:id="rId4"/>
    <sheet name="6.4" sheetId="4" r:id="rId5"/>
    <sheet name="6.5" sheetId="5" r:id="rId6"/>
    <sheet name="6.6" sheetId="6" r:id="rId7"/>
    <sheet name="6.7" sheetId="7" r:id="rId8"/>
    <sheet name="6.8" sheetId="8" r:id="rId9"/>
    <sheet name="6.9" sheetId="9" r:id="rId10"/>
    <sheet name="6.10" sheetId="10" r:id="rId11"/>
  </sheets>
  <definedNames>
    <definedName name="SdCt0a67b72582ec4554a743d24c9513ac62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5">'6.5'!$B$6:$O$11</definedName>
    <definedName name="SdCt0a67b72582ec4554a743d24c9513ac62_1" comment="sc⯖⯆罀䔈␘ካ콸ﻠ律碾ᡇ䊸侮浺_xde3e_୩஄聱ആ뺙ԫ颀✵⩊젔꼋˴約萀" localSheetId="5">'6.5'!$B$6:$O$11</definedName>
    <definedName name="SdCt305c4117adee4519bff1446d5bb27fc2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4">'6.4'!#REF!</definedName>
    <definedName name="SdCt305c4117adee4519bff1446d5bb27fc2_1" comment="sc⯖⯆罀䔈␘ካ콸ﻠ律碾ᡇ䊸侮浺_xde3e_୩஄聱ആ뺙ԫ颀✵⩊젔꼋˴約萀" localSheetId="4">'6.4'!#REF!</definedName>
    <definedName name="SdCt46c62612f4384e1d904edb6533709926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3">'6.3'!$B$6:$C$9</definedName>
    <definedName name="SdCt46c62612f4384e1d904edb6533709926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4">'6.4'!#REF!</definedName>
    <definedName name="SdCt46c62612f4384e1d904edb6533709926_1" comment="sc⯖⯆罀䔈␘ካ콸ﻠ律碾ᡇ䊸侮浺_xde3e_୩஄聱ആ뺙ԫ颀✵⩊젔꼋˴約萀" localSheetId="3">'6.3'!$B$6:$C$9</definedName>
    <definedName name="SdCt46c62612f4384e1d904edb6533709926_1" comment="sc⯖⯆罀䔈␘ካ콸ﻠ律碾ᡇ䊸侮浺_xde3e_୩஄聱ആ뺙ԫ颀✵⩊젔꼋˴約萀" localSheetId="4">'6.4'!#REF!</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2">'6.2'!#REF!</definedName>
    <definedName name="SdCt48042cd3bc954f92a6ada42fadf4ab77_1" comment="sc⯖⯆罀䔈␘ካ콸ﻠ律碾ᡇ䊸侮浺_xde3e_୩஄聱ആ뺙ԫ颀✵⩊젔꼋˴約萀" localSheetId="2">'6.2'!#REF!</definedName>
    <definedName name="SdCt7ea4e2527d6c44ee8276b35f71dd3b9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8">'6.8'!$B$6:$H$29</definedName>
    <definedName name="SdCt7ea4e2527d6c44ee8276b35f71dd3b97_1" comment="sc⯖⯆罀䔈␘ካ콸ﻠ律碾ᡇ䊸侮浺_xde3e_୩஄聱ആ뺙ԫ颀✵⩊젔꼋˴約萀" localSheetId="8">'6.8'!$B$6:$H$29</definedName>
    <definedName name="SdCt7ff7a52bc9694310b78080359bd99e9c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0">'6.10'!$B$6:$C$8</definedName>
    <definedName name="SdCt7ff7a52bc9694310b78080359bd99e9c_1" comment="sc⯖⯆罀䔈␘ካ콸ﻠ律碾ᡇ䊸侮浺_xde3e_୩஄聱ആ뺙ԫ颀✵⩊젔꼋˴約萀" localSheetId="10">'6.10'!$B$6:$C$8</definedName>
    <definedName name="SdCt8ebae646df66488b9af2bbee57177c6a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6">'6.6'!$B$6:$D$9</definedName>
    <definedName name="SdCt8ebae646df66488b9af2bbee57177c6a_1" comment="sc⯖⯆罀䔈␘ካ콸ﻠ律碾ᡇ䊸侮浺_xde3e_୩஄聱ആ뺙ԫ颀✵⩊젔꼋˴約萀" localSheetId="6">'6.6'!$B$6:$D$9</definedName>
    <definedName name="SdCta6f4ee4387af45d0834be64556ad2078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'6.1'!$B$6:$C$42</definedName>
    <definedName name="SdCta6f4ee4387af45d0834be64556ad2078_1" comment="sc⯖⯆罀䔈␘ካ콸ﻠ律碾ᡇ䊸侮浺_xde3e_୩஄聱ആ뺙ԫ颀✵⩊젔꼋˴約萀" localSheetId="1">'6.1'!$B$6:$C$42</definedName>
    <definedName name="SdCtda85b0760a314f3f84e0762a379d23e3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4">'6.4'!$B$6:$D$17</definedName>
    <definedName name="SdCtda85b0760a314f3f84e0762a379d23e3_1" comment="sc⯖⯆罀䔈␘ካ콸ﻠ律碾ᡇ䊸侮浺_xde3e_୩஄聱ആ뺙ԫ颀✵⩊젔꼋˴約萀" localSheetId="4">'6.4'!$B$6:$D$17</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'6.1'!$B$6:$C$12</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2">'6.2'!#REF!</definedName>
    <definedName name="SdCtecc7488de9794e78ace4eaa0baf75d51_1" comment="sc⯖⯆罀䔈␘ካ콸ﻠ律碾ᡇ䊸侮浺_xde3e_୩஄聱ആ뺙ԫ颀✵⩊젔꼋˴約萀" localSheetId="1">'6.1'!$B$6:$C$12</definedName>
    <definedName name="SdCtecc7488de9794e78ace4eaa0baf75d51_1" comment="sc⯖⯆罀䔈␘ካ콸ﻠ律碾ᡇ䊸侮浺_xde3e_୩஄聱ആ뺙ԫ颀✵⩊젔꼋˴約萀" localSheetId="2">'6.2'!#REF!</definedName>
    <definedName name="SdCtf80b27f29d2442b2a7a709025058a66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2">'6.2'!$B$6:$I$9</definedName>
    <definedName name="SdCtf80b27f29d2442b2a7a709025058a661_1" comment="sc⯖⯆罀䔈␘ካ콸ﻠ律碾ᡇ䊸侮浺_xde3e_୩஄聱ആ뺙ԫ颀✵⩊젔꼋˴約萀" localSheetId="2">'6.2'!$B$6:$I$9</definedName>
    <definedName name="SdCtaa905c0b57274156a3e90ea10ef79f28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0">'6.10'!$B$6:$E$15</definedName>
    <definedName name="SdCtaa905c0b57274156a3e90ea10ef79f28_1" comment="sc⯖⯆罀䔈␘ካ콸ﻠ律碾ᡇ䊸侮浺_xde3e_୩஄聱ആ뺙ԫ颀✵⩊젔꼋˴約萀" localSheetId="10">'6.10'!$B$6:$E$15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1" l="1"/>
  <c r="B15" i="1"/>
  <c r="B14" i="1"/>
  <c r="B13" i="1"/>
  <c r="B12" i="1"/>
  <c r="B11" i="1"/>
  <c r="B10" i="1"/>
  <c r="B9" i="1"/>
  <c r="B8" i="1"/>
  <c r="B7" i="1"/>
</calcChain>
</file>

<file path=xl/sharedStrings.xml><?xml version="1.0" encoding="utf-8"?>
<sst xmlns="http://schemas.openxmlformats.org/spreadsheetml/2006/main" count="156" uniqueCount="122">
  <si>
    <t>Skatteøkonomisk Redegørelse 2023</t>
  </si>
  <si>
    <t>Kapitel 6</t>
  </si>
  <si>
    <t>Aktiesparekontoen</t>
  </si>
  <si>
    <t>Figur 6.1</t>
  </si>
  <si>
    <t>Nyoprettede aktiesparekonti pr. måned, 2019-2021</t>
  </si>
  <si>
    <t>Måned</t>
  </si>
  <si>
    <t>Antal oprettede aktiesparekonti</t>
  </si>
  <si>
    <t>Jan. 2019</t>
  </si>
  <si>
    <t>Feb. 2019</t>
  </si>
  <si>
    <t>Mar. 2019</t>
  </si>
  <si>
    <t>Apr. 2019</t>
  </si>
  <si>
    <t>Maj. 2019</t>
  </si>
  <si>
    <t>Jun. 2019</t>
  </si>
  <si>
    <t>Jul. 2019</t>
  </si>
  <si>
    <t>Aug. 2019</t>
  </si>
  <si>
    <t>Sep. 2019</t>
  </si>
  <si>
    <t>Okt. 2019</t>
  </si>
  <si>
    <t>Nov. 2019</t>
  </si>
  <si>
    <t>Dec. 2019</t>
  </si>
  <si>
    <t>Jan. 2020</t>
  </si>
  <si>
    <t>Feb. 2020</t>
  </si>
  <si>
    <t>Mar. 2020</t>
  </si>
  <si>
    <t>Apr. 2020</t>
  </si>
  <si>
    <t>Maj. 2020</t>
  </si>
  <si>
    <t>Jun. 2020</t>
  </si>
  <si>
    <t>Jul. 2020</t>
  </si>
  <si>
    <t>Aug. 2020</t>
  </si>
  <si>
    <t>Sep. 2020</t>
  </si>
  <si>
    <t>Okt. 2020</t>
  </si>
  <si>
    <t>Nov. 2020</t>
  </si>
  <si>
    <t>Dec. 2020</t>
  </si>
  <si>
    <t>Jan. 2021</t>
  </si>
  <si>
    <t>Feb. 2021</t>
  </si>
  <si>
    <t>Mar. 2021</t>
  </si>
  <si>
    <t>Apr. 2021</t>
  </si>
  <si>
    <t>Maj. 2021</t>
  </si>
  <si>
    <t>Jun. 2021</t>
  </si>
  <si>
    <t>Jul. 2021</t>
  </si>
  <si>
    <t>Aug. 2021</t>
  </si>
  <si>
    <t>Sep. 2021</t>
  </si>
  <si>
    <t>Okt. 2021</t>
  </si>
  <si>
    <t>Nov. 2021</t>
  </si>
  <si>
    <t>Dec. 2021</t>
  </si>
  <si>
    <t>Anm.: Figuren viser alene nyoprettede konti. Figuren omfatter således også personer, som har lukket en konto i én bank, for dernæst at åbne en ny konto i anden bank. Der er derfor tale om en ”bruttoopgørelse”.</t>
  </si>
  <si>
    <t>Kilde: Beregninger på særudtræk fra Skattestyrelsens systemer.</t>
  </si>
  <si>
    <t>Figur 6.2</t>
  </si>
  <si>
    <t>Årlig tilgang af nye aktieinvestorer med og uden aktiesparekonto, 2015-2021</t>
  </si>
  <si>
    <t>Personer med aktiesparekonto</t>
  </si>
  <si>
    <t>Personer uden aktiesparekonto</t>
  </si>
  <si>
    <t>Anm.: Nye investorer er her defineret som personer, der ejer aktier eller andele i investeringsfonde i det pågældende år, men ikke det foregående år .</t>
  </si>
  <si>
    <t>Kilde: Lovmodelberegninger baseret på fuldtællinger af befolkningen. Data vedrørende aktiesparekontoen er baseret på et særudtræk fra Skattestyrelsens systemer.</t>
  </si>
  <si>
    <t>Anm.: Se anmærkning til figur 2.7.</t>
  </si>
  <si>
    <r>
      <t xml:space="preserve">Kilde: Lovmodelberegninger baseret på en stikprøve på 3,3 pct. af befolkningen. Der er anvendt 2019-data fremskrevet til 2023-niveau med forudsætningerne i </t>
    </r>
    <r>
      <rPr>
        <i/>
        <sz val="7"/>
        <color rgb="FF14143C"/>
        <rFont val="Republic Office"/>
        <family val="2"/>
      </rPr>
      <t>Økonomisk Redegørelse</t>
    </r>
    <r>
      <rPr>
        <sz val="7"/>
        <color rgb="FF14143C"/>
        <rFont val="Republic Office"/>
        <family val="2"/>
      </rPr>
      <t>, marts 2023. Beregningerne tager afsæt i 2023-regler.</t>
    </r>
  </si>
  <si>
    <t>Figur 6.3</t>
  </si>
  <si>
    <t>Personer med en aktiesparekonto fordelt på nye og øvrige investorer i 2021</t>
  </si>
  <si>
    <t>Pct.</t>
  </si>
  <si>
    <t>Personer med en aktiesparekonto i 2021</t>
  </si>
  <si>
    <t>Nye investorer</t>
  </si>
  <si>
    <t>Øvrige investorer</t>
  </si>
  <si>
    <r>
      <t xml:space="preserve">Anm.: I denne figur omfatter nye investorer alle personer (med en aktiv aktiesparekonto i 2021), som ikke havde formue i noterede aktier eller andele i investeringsfonde </t>
    </r>
    <r>
      <rPr>
        <sz val="7"/>
        <rFont val="Republic Office"/>
        <family val="2"/>
      </rPr>
      <t xml:space="preserve">ved udgangen af 2018. </t>
    </r>
  </si>
  <si>
    <t>Figur 6.4</t>
  </si>
  <si>
    <t>Antal personer med aktiesparekonto fordelt på indkomstdeciler i 2021</t>
  </si>
  <si>
    <t>Indkomstdecil</t>
  </si>
  <si>
    <t>Aktive aktiesparekonti</t>
  </si>
  <si>
    <t>Inaktive aktiesparekonti</t>
  </si>
  <si>
    <t>1.</t>
  </si>
  <si>
    <t>2.</t>
  </si>
  <si>
    <t>3.</t>
  </si>
  <si>
    <t>4.</t>
  </si>
  <si>
    <t>5.</t>
  </si>
  <si>
    <t>6.</t>
  </si>
  <si>
    <t>7.</t>
  </si>
  <si>
    <t>8.</t>
  </si>
  <si>
    <t>9.</t>
  </si>
  <si>
    <t>10.</t>
  </si>
  <si>
    <r>
      <t>Anm.: Antal personer med en aktiv aktiesparekonto omfatter personer med en aktiesparekonto ved årets udgang, der har et samlet indestående større end 0. Personer er inddelt i indkomstgrupper baseret på deres familieækvivalerede disponible indkomst, hvor ækvivaleringsfaktoren udgør (antal voksne+antal børn)</t>
    </r>
    <r>
      <rPr>
        <vertAlign val="superscript"/>
        <sz val="7"/>
        <color rgb="FF14143C"/>
        <rFont val="Republic Office"/>
        <family val="2"/>
      </rPr>
      <t>0,6</t>
    </r>
    <r>
      <rPr>
        <sz val="7"/>
        <color rgb="FF14143C"/>
        <rFont val="Republic Office"/>
        <family val="2"/>
      </rPr>
      <t>.</t>
    </r>
  </si>
  <si>
    <t>Kilde: Lovmodelberegninger baseret på en fuldtælling af befolkningen i 2021. Data vedrørende aktiesparekontoen er baseret på et særudtræk fra Skattestyrelsens systemer. Data er fremskrevet fra 2021-niveau til 2023-niveau med udviklingen i nominelt BNP.</t>
  </si>
  <si>
    <t>Figur 6.5</t>
  </si>
  <si>
    <t>Gennemsnitlig aktieformue på og udenfor aktiesparekonti fordelt på indkomstdeciler i 2021</t>
  </si>
  <si>
    <t>Aktieformue på aktiesparekonto</t>
  </si>
  <si>
    <t>Anden aktieformue (højre akse)</t>
  </si>
  <si>
    <r>
      <t>Anm.: Personer er inddelt i indkomstgrupper baseret på deres familieækvivalerede disponible indkomst, hvor ækvivaleringsfaktoren udgør (antal voksne+antal børn)</t>
    </r>
    <r>
      <rPr>
        <vertAlign val="superscript"/>
        <sz val="7"/>
        <color rgb="FF14143C"/>
        <rFont val="Republic Office"/>
        <family val="2"/>
      </rPr>
      <t>0,6</t>
    </r>
    <r>
      <rPr>
        <sz val="7"/>
        <color rgb="FF14143C"/>
        <rFont val="Republic Office"/>
        <family val="2"/>
      </rPr>
      <t xml:space="preserve">. Gennemsnitlig aktieformue på aktiesparekontoen er kun beregnet for personer med en aktiesparekonto, mens gennemsnitlig anden aktieformue er beregnet for alle personer i de enkelte indkomstdeciler. </t>
    </r>
  </si>
  <si>
    <t>Figur 6.6</t>
  </si>
  <si>
    <t>Andel af personer med hhv. aktiesparekonti og anden aktieformue fordelt på aldersgrupper i 2021</t>
  </si>
  <si>
    <t>Aldersgrupper (år)</t>
  </si>
  <si>
    <t>Andel med aktiv aktiesparekonto</t>
  </si>
  <si>
    <t>Andel med aktieindkomst</t>
  </si>
  <si>
    <t>0-19</t>
  </si>
  <si>
    <t>20-29</t>
  </si>
  <si>
    <t>30-39</t>
  </si>
  <si>
    <t>40-49</t>
  </si>
  <si>
    <t>50-59</t>
  </si>
  <si>
    <t>60-69</t>
  </si>
  <si>
    <t>70-79</t>
  </si>
  <si>
    <t>80+</t>
  </si>
  <si>
    <t>Anm.: Anden aktieformue udgør værdien af noterede aktier (dvs. ekskl. unoterede aktier) og andele i investeringsfonde, som er erhvervet for frie midler (dvs. almindelig opsparing udenfor pensionsordninger og børneopsparing ), og som ikke er placeret på en aktiesparekonto. Værdien er opgjort ultimo året. Idet den her opgjorte anden aktieformue ikke omfatter unoterede aktier, vil der være en del personer, som har en (potentiel stor) formue i unoterede aktier, som ikke er afspejlet i figur 6.6. Unoterede aktier er ikke medtaget i anden aktieformue, blandt andet fordi værdien af unoterede aktier kun kan opgøres med stor usikkerhed.</t>
  </si>
  <si>
    <t>Figur 6.7</t>
  </si>
  <si>
    <t>Fordeling af indestående på aktiesparekonto på aldersgrupper i 2021</t>
  </si>
  <si>
    <t>Aktier på aktiesparekonto</t>
  </si>
  <si>
    <t>Kontant indestående på aktiesparekonto</t>
  </si>
  <si>
    <t>Mia. kr.</t>
  </si>
  <si>
    <t>Figur 6.8</t>
  </si>
  <si>
    <t>Personer med aktive aktiesparekonti fordelt efter anden aktieformue i 2021</t>
  </si>
  <si>
    <t>Øvrig aktieformue, 1.000. kr.</t>
  </si>
  <si>
    <t xml:space="preserve">Andele med aktive konti, pct. </t>
  </si>
  <si>
    <t>1-99</t>
  </si>
  <si>
    <t>100-399</t>
  </si>
  <si>
    <t>400-999</t>
  </si>
  <si>
    <t>1000+</t>
  </si>
  <si>
    <t>Anm.: Se anm. til figur 6.6.</t>
  </si>
  <si>
    <t>Kilde: Lovmodelberegninger baseret på en fuldtælling af befolkningen i 2020. Data vedrørende aktiesparekontoen er baseret på et særudtræk fra Skattestyrelsens systemer. Data er fremskrevet fra 2021-niveau til 2023-niveau med udviklingen i nominelt BNP.</t>
  </si>
  <si>
    <t>Figur 6.9</t>
  </si>
  <si>
    <t>Hele befolkningen fordelt efter anden aktieformue i 2021</t>
  </si>
  <si>
    <t>Øvrig aktieformue, 1.000 kr.</t>
  </si>
  <si>
    <t>Andel af befolkningen, pct.</t>
  </si>
  <si>
    <t>Figur 6.10</t>
  </si>
  <si>
    <t>Udvikling i gennemsnitlige aktieformuer for småinvestorer, 2014-2021</t>
  </si>
  <si>
    <t>Anden aktieformue for aktiesparekontobrugere</t>
  </si>
  <si>
    <t xml:space="preserve">Formue på aktiesparekonti </t>
  </si>
  <si>
    <t>Anm.: Småinvestorer er defineret som personer med en samlet aktieformue, der ikke overstiger 250.000 kr. på noget tidspunkt i den betragtede periode fra 2014 til 2021. Man er (i alle år) defineret som en person med aktiesparekonti, hvis man har haft en aktiv aktiesparekonto i mindst et af årene 2019-2021. Data for alle år et fremskrevet til 2023-niveau med udviklingen i BNP.</t>
  </si>
  <si>
    <t>Kilde: Lovmodelberegninger baseret på fuldtællinger af befolkningen. Data vedrørende aktiesparekontoen er baseret på et særudtræk fra Skattestyrelsens systemer. Data er fremskrevet til 2023-niveau med udviklingen i nominelt BNP.</t>
  </si>
  <si>
    <t>Personer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</si>
</sst>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15" x14ac:knownFonts="1">
    <font>
      <sz val="11"/>
      <color theme="1"/>
      <name val="Calibri"/>
      <family val="2"/>
      <scheme val="minor"/>
    </font>
    <font>
      <sz val="28"/>
      <color rgb="FF14143C"/>
      <name val="Republic DemiBold"/>
    </font>
    <font>
      <sz val="22"/>
      <color rgb="FF14143C"/>
      <name val="Republic DemiBold"/>
    </font>
    <font>
      <sz val="8"/>
      <name val="Calibri"/>
      <family val="2"/>
      <scheme val="minor"/>
    </font>
    <font>
      <sz val="11"/>
      <color rgb="FF14143C"/>
      <name val="Republic DemiBold"/>
    </font>
    <font>
      <sz val="18"/>
      <color rgb="FF14143C"/>
      <name val="Republic DemiBold"/>
    </font>
    <font>
      <sz val="12"/>
      <color rgb="FF14143C"/>
      <name val="Republic DemiBold"/>
    </font>
    <font>
      <sz val="8"/>
      <color rgb="FF14143D"/>
      <name val="Republic Office"/>
      <family val="2"/>
    </font>
    <font>
      <b/>
      <sz val="8"/>
      <color rgb="FF14143D"/>
      <name val="Republic Office"/>
      <family val="2"/>
    </font>
    <font>
      <sz val="7"/>
      <color rgb="FF14143C"/>
      <name val="Republic Office"/>
      <family val="2"/>
    </font>
    <font>
      <i/>
      <sz val="7"/>
      <color rgb="FF14143C"/>
      <name val="Republic Office"/>
      <family val="2"/>
    </font>
    <font>
      <i/>
      <sz val="8"/>
      <color rgb="FF14143D"/>
      <name val="Republic Office"/>
      <family val="2"/>
    </font>
    <font>
      <sz val="7"/>
      <name val="Republic Office"/>
      <family val="2"/>
    </font>
    <font>
      <vertAlign val="superscript"/>
      <sz val="7"/>
      <color rgb="FF14143C"/>
      <name val="Republic Office"/>
      <family val="2"/>
    </font>
    <font>
      <i/>
      <sz val="8"/>
      <color theme="1"/>
      <name val="Republic Office"/>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ck">
        <color rgb="FF14143C"/>
      </bottom>
      <diagonal/>
    </border>
    <border>
      <left/>
      <right/>
      <top style="hair">
        <color rgb="FFB9B9C5"/>
      </top>
      <bottom style="hair">
        <color rgb="FFB9B9C5"/>
      </bottom>
      <diagonal/>
    </border>
    <border>
      <left/>
      <right/>
      <top style="thin">
        <color rgb="FF14143C"/>
      </top>
      <bottom style="hair">
        <color rgb="FFB9B9C5"/>
      </bottom>
      <diagonal/>
    </border>
    <border>
      <left/>
      <right/>
      <top style="hair">
        <color rgb="FFB9B9C5"/>
      </top>
      <bottom style="thin">
        <color rgb="FF14143C"/>
      </bottom>
      <diagonal/>
    </border>
    <border>
      <left/>
      <right/>
      <top style="hair">
        <color rgb="FFB9B9C5"/>
      </top>
      <bottom style="thin">
        <color indexed="64"/>
      </bottom>
      <diagonal/>
    </border>
    <border>
      <left/>
      <right/>
      <top style="thin">
        <color rgb="FF14143C"/>
      </top>
      <bottom/>
      <diagonal/>
    </border>
    <border>
      <left/>
      <right/>
      <top/>
      <bottom style="hair">
        <color rgb="FFB9B9C5"/>
      </bottom>
      <diagonal/>
    </border>
  </borders>
  <cellStyleXfs count="1">
    <xf numFmtId="0" fontId="0" fillId="0" borderId="0"/>
  </cellStyleXfs>
  <cellXfs count="47">
    <xf numFmtId="0" fontId="0" fillId="0" borderId="0" xfId="0"/>
    <xf numFmtId="0" fontId="0" fillId="2" borderId="0" xfId="0" applyFill="1"/>
    <xf numFmtId="0" fontId="1" fillId="2" borderId="0" xfId="0" applyFont="1" applyFill="1" applyAlignment="1">
      <alignment vertical="center" wrapText="1"/>
    </xf>
    <xf numFmtId="0" fontId="2" fillId="2" borderId="0" xfId="0" applyFont="1" applyFill="1" applyAlignment="1">
      <alignment vertical="center" wrapText="1"/>
    </xf>
    <xf numFmtId="0" fontId="0" fillId="2" borderId="1" xfId="0" applyFill="1" applyBorder="1"/>
    <xf numFmtId="0" fontId="4" fillId="2" borderId="0" xfId="0" applyFont="1" applyFill="1"/>
    <xf numFmtId="0" fontId="5" fillId="2" borderId="1" xfId="0" applyFont="1" applyFill="1" applyBorder="1" applyAlignment="1">
      <alignment vertical="center" wrapText="1"/>
    </xf>
    <xf numFmtId="0" fontId="7" fillId="2" borderId="2" xfId="0" applyFont="1" applyFill="1" applyBorder="1" applyAlignment="1">
      <alignment horizontal="left" vertical="center" wrapText="1"/>
    </xf>
    <xf numFmtId="0" fontId="8" fillId="2" borderId="3" xfId="0" applyFont="1" applyFill="1" applyBorder="1" applyAlignment="1">
      <alignment horizontal="right" vertical="center" wrapText="1"/>
    </xf>
    <xf numFmtId="0" fontId="8" fillId="2" borderId="3" xfId="0" applyFont="1" applyFill="1" applyBorder="1" applyAlignment="1">
      <alignment horizontal="left" vertical="center"/>
    </xf>
    <xf numFmtId="0" fontId="8" fillId="2" borderId="3" xfId="0" applyFont="1" applyFill="1" applyBorder="1" applyAlignment="1">
      <alignment horizontal="right" vertical="center"/>
    </xf>
    <xf numFmtId="0" fontId="7" fillId="2" borderId="2" xfId="0" applyFont="1" applyFill="1" applyBorder="1" applyAlignment="1">
      <alignment horizontal="right" vertical="center"/>
    </xf>
    <xf numFmtId="0" fontId="7" fillId="2" borderId="4" xfId="0" applyFont="1" applyFill="1" applyBorder="1" applyAlignment="1">
      <alignment horizontal="left" vertical="center" wrapText="1"/>
    </xf>
    <xf numFmtId="0" fontId="7" fillId="2" borderId="4" xfId="0" applyFont="1" applyFill="1" applyBorder="1" applyAlignment="1">
      <alignment horizontal="right" vertical="center"/>
    </xf>
    <xf numFmtId="0" fontId="9" fillId="2" borderId="0" xfId="0" applyFont="1" applyFill="1" applyAlignment="1">
      <alignment vertical="center"/>
    </xf>
    <xf numFmtId="0" fontId="9" fillId="2" borderId="0" xfId="0" applyFont="1" applyFill="1"/>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164" fontId="7" fillId="2" borderId="4" xfId="0" applyNumberFormat="1" applyFont="1" applyFill="1" applyBorder="1" applyAlignment="1">
      <alignment horizontal="right" vertical="center"/>
    </xf>
    <xf numFmtId="3" fontId="7" fillId="2" borderId="2" xfId="0" applyNumberFormat="1" applyFont="1" applyFill="1" applyBorder="1" applyAlignment="1">
      <alignment horizontal="right" vertical="center"/>
    </xf>
    <xf numFmtId="3" fontId="7" fillId="2" borderId="4" xfId="0" applyNumberFormat="1" applyFont="1" applyFill="1" applyBorder="1" applyAlignment="1">
      <alignment horizontal="right" vertical="center"/>
    </xf>
    <xf numFmtId="164" fontId="7" fillId="2" borderId="2" xfId="0" applyNumberFormat="1" applyFont="1" applyFill="1" applyBorder="1" applyAlignment="1">
      <alignment horizontal="right" vertical="center"/>
    </xf>
    <xf numFmtId="2" fontId="8" fillId="2" borderId="3" xfId="0" applyNumberFormat="1" applyFont="1" applyFill="1" applyBorder="1" applyAlignment="1">
      <alignment horizontal="right" vertical="center"/>
    </xf>
    <xf numFmtId="0" fontId="7" fillId="2" borderId="3" xfId="0" applyFont="1" applyFill="1" applyBorder="1" applyAlignment="1">
      <alignment horizontal="left" vertical="center"/>
    </xf>
    <xf numFmtId="0" fontId="7" fillId="2" borderId="3" xfId="0" applyFont="1" applyFill="1" applyBorder="1" applyAlignment="1">
      <alignment horizontal="right" vertical="center"/>
    </xf>
    <xf numFmtId="0" fontId="7" fillId="2" borderId="5" xfId="0" applyFont="1" applyFill="1" applyBorder="1" applyAlignment="1">
      <alignment horizontal="left" vertical="center"/>
    </xf>
    <xf numFmtId="0" fontId="9" fillId="2" borderId="6" xfId="0" applyFont="1" applyFill="1" applyBorder="1" applyAlignment="1">
      <alignment wrapText="1"/>
    </xf>
    <xf numFmtId="0" fontId="9" fillId="2" borderId="6" xfId="0" applyFont="1" applyFill="1" applyBorder="1"/>
    <xf numFmtId="2" fontId="7" fillId="2" borderId="2" xfId="0" applyNumberFormat="1" applyFont="1" applyFill="1" applyBorder="1" applyAlignment="1">
      <alignment horizontal="right" vertical="center"/>
    </xf>
    <xf numFmtId="49" fontId="7" fillId="2" borderId="2" xfId="0" applyNumberFormat="1" applyFont="1" applyFill="1" applyBorder="1" applyAlignment="1">
      <alignment horizontal="left" vertical="center"/>
    </xf>
    <xf numFmtId="1" fontId="0" fillId="2" borderId="0" xfId="0" applyNumberFormat="1" applyFill="1"/>
    <xf numFmtId="0" fontId="8" fillId="2" borderId="7" xfId="0" applyFont="1" applyFill="1" applyBorder="1" applyAlignment="1">
      <alignment horizontal="left" vertical="center"/>
    </xf>
    <xf numFmtId="2" fontId="0" fillId="2" borderId="0" xfId="0" applyNumberFormat="1" applyFill="1"/>
    <xf numFmtId="164" fontId="0" fillId="2" borderId="0" xfId="0" applyNumberFormat="1" applyFill="1"/>
    <xf numFmtId="2" fontId="8" fillId="0" borderId="3" xfId="0" applyNumberFormat="1" applyFont="1" applyFill="1" applyBorder="1" applyAlignment="1">
      <alignment horizontal="left" vertical="center"/>
    </xf>
    <xf numFmtId="3" fontId="0" fillId="2" borderId="0" xfId="0" applyNumberFormat="1" applyFill="1"/>
    <xf numFmtId="0" fontId="6" fillId="2" borderId="1" xfId="0" applyFont="1" applyFill="1" applyBorder="1" applyAlignment="1">
      <alignment horizontal="left" vertical="center" wrapText="1"/>
    </xf>
    <xf numFmtId="0" fontId="9" fillId="2" borderId="6" xfId="0" applyFont="1" applyFill="1" applyBorder="1" applyAlignment="1">
      <alignment horizontal="left" wrapText="1"/>
    </xf>
    <xf numFmtId="0" fontId="9" fillId="2" borderId="0" xfId="0" applyFont="1" applyFill="1" applyAlignment="1">
      <alignment horizontal="left" wrapText="1"/>
    </xf>
    <xf numFmtId="0" fontId="11" fillId="2" borderId="2" xfId="0" applyFont="1" applyFill="1" applyBorder="1" applyAlignment="1">
      <alignment horizontal="center" vertical="center"/>
    </xf>
    <xf numFmtId="0" fontId="9" fillId="2" borderId="6" xfId="0" applyFont="1" applyFill="1" applyBorder="1" applyAlignment="1">
      <alignment horizontal="left" vertical="center" wrapText="1"/>
    </xf>
    <xf numFmtId="0" fontId="9" fillId="2" borderId="0" xfId="0" applyFont="1" applyFill="1" applyAlignment="1">
      <alignment horizontal="left" vertical="center" wrapText="1"/>
    </xf>
    <xf numFmtId="6"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6"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6" fontId="11" fillId="2" borderId="2"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141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15240</xdr:colOff>
      <xdr:row>1</xdr:row>
      <xdr:rowOff>1</xdr:rowOff>
    </xdr:from>
    <xdr:to>
      <xdr:col>5</xdr:col>
      <xdr:colOff>510540</xdr:colOff>
      <xdr:row>3</xdr:row>
      <xdr:rowOff>234059</xdr:rowOff>
    </xdr:to>
    <xdr:pic>
      <xdr:nvPicPr>
        <xdr:cNvPr id="2" name="Picture 8" descr="P27#y2">
          <a:extLst>
            <a:ext uri="{FF2B5EF4-FFF2-40B4-BE49-F238E27FC236}">
              <a16:creationId xmlns:a16="http://schemas.microsoft.com/office/drawing/2014/main" id="{F0581B56-0328-818B-CC5F-6A2F4CC4E1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50280" y="182881"/>
          <a:ext cx="1104900" cy="102653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5FC0C-A27D-436C-94C5-7E093F0C1280}">
  <dimension ref="B2:F16"/>
  <sheetViews>
    <sheetView tabSelected="1" workbookViewId="0"/>
  </sheetViews>
  <sheetFormatPr defaultColWidth="8.85546875" defaultRowHeight="15" x14ac:dyDescent="0.25"/>
  <cols>
    <col min="1" max="1" width="8.85546875" style="1"/>
    <col min="2" max="2" width="83" style="1" customWidth="1"/>
    <col min="3" max="16384" width="8.85546875" style="1"/>
  </cols>
  <sheetData>
    <row r="2" spans="2:6" ht="31.15" customHeight="1" x14ac:dyDescent="0.25">
      <c r="B2" s="3" t="s">
        <v>0</v>
      </c>
    </row>
    <row r="3" spans="2:6" ht="31.15" customHeight="1" x14ac:dyDescent="0.25">
      <c r="B3" s="2" t="s">
        <v>1</v>
      </c>
    </row>
    <row r="4" spans="2:6" ht="31.15" customHeight="1" thickBot="1" x14ac:dyDescent="0.3">
      <c r="B4" s="6" t="s">
        <v>2</v>
      </c>
      <c r="C4" s="4"/>
      <c r="D4" s="4"/>
      <c r="E4" s="4"/>
      <c r="F4" s="4"/>
    </row>
    <row r="5" spans="2:6" ht="15.75" thickTop="1" x14ac:dyDescent="0.25"/>
    <row r="7" spans="2:6" x14ac:dyDescent="0.25">
      <c r="B7" s="5" t="str">
        <f>'6.1'!$B$3&amp;" "&amp;'6.1'!$B$4</f>
        <v>Figur 6.1 Nyoprettede aktiesparekonti pr. måned, 2019-2021</v>
      </c>
    </row>
    <row r="8" spans="2:6" x14ac:dyDescent="0.25">
      <c r="B8" s="5" t="str">
        <f>'6.2'!$B$3&amp;" "&amp;'6.2'!$B$4</f>
        <v>Figur 6.2 Årlig tilgang af nye aktieinvestorer med og uden aktiesparekonto, 2015-2021</v>
      </c>
    </row>
    <row r="9" spans="2:6" x14ac:dyDescent="0.25">
      <c r="B9" s="5" t="str">
        <f>'6.3'!$B$3&amp;" "&amp;'6.3'!$B$4</f>
        <v>Figur 6.3 Personer med en aktiesparekonto fordelt på nye og øvrige investorer i 2021</v>
      </c>
    </row>
    <row r="10" spans="2:6" x14ac:dyDescent="0.25">
      <c r="B10" s="5" t="str">
        <f>'6.4'!$B$3&amp;" "&amp;'6.4'!$B$4</f>
        <v>Figur 6.4 Antal personer med aktiesparekonto fordelt på indkomstdeciler i 2021</v>
      </c>
    </row>
    <row r="11" spans="2:6" x14ac:dyDescent="0.25">
      <c r="B11" s="5" t="str">
        <f>'6.5'!$B$3&amp;" "&amp;'6.5'!$B$4</f>
        <v>Figur 6.5 Gennemsnitlig aktieformue på og udenfor aktiesparekonti fordelt på indkomstdeciler i 2021</v>
      </c>
    </row>
    <row r="12" spans="2:6" x14ac:dyDescent="0.25">
      <c r="B12" s="5" t="str">
        <f>'6.6'!$B$3&amp;" "&amp;'6.6'!$B$4</f>
        <v>Figur 6.6 Andel af personer med hhv. aktiesparekonti og anden aktieformue fordelt på aldersgrupper i 2021</v>
      </c>
    </row>
    <row r="13" spans="2:6" x14ac:dyDescent="0.25">
      <c r="B13" s="5" t="str">
        <f>'6.7'!$B$3&amp;" "&amp;'6.7'!$B$4</f>
        <v>Figur 6.7 Fordeling af indestående på aktiesparekonto på aldersgrupper i 2021</v>
      </c>
    </row>
    <row r="14" spans="2:6" x14ac:dyDescent="0.25">
      <c r="B14" s="5" t="str">
        <f>'6.8'!$B$3&amp;" "&amp;'6.8'!$B$4</f>
        <v>Figur 6.8 Personer med aktive aktiesparekonti fordelt efter anden aktieformue i 2021</v>
      </c>
    </row>
    <row r="15" spans="2:6" x14ac:dyDescent="0.25">
      <c r="B15" s="5" t="str">
        <f>'6.9'!$B$3&amp;" "&amp;'6.9'!$B$4</f>
        <v>Figur 6.9 Hele befolkningen fordelt efter anden aktieformue i 2021</v>
      </c>
    </row>
    <row r="16" spans="2:6" x14ac:dyDescent="0.25">
      <c r="B16" s="5" t="str">
        <f>'6.10'!$B$3&amp;" "&amp;'6.10'!$B$4</f>
        <v>Figur 6.10 Udvikling i gennemsnitlige aktieformuer for småinvestorer, 2014-2021</v>
      </c>
    </row>
  </sheetData>
  <phoneticPr fontId="3"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48A18-A1FE-4500-AC69-DAE1B661F4BC}">
  <dimension ref="B2:E16"/>
  <sheetViews>
    <sheetView workbookViewId="0"/>
  </sheetViews>
  <sheetFormatPr defaultColWidth="8.85546875" defaultRowHeight="15" x14ac:dyDescent="0.25"/>
  <cols>
    <col min="1" max="1" width="8.85546875" style="1"/>
    <col min="2" max="2" width="24" style="1" customWidth="1"/>
    <col min="3" max="3" width="31.28515625" style="1" customWidth="1"/>
    <col min="4" max="6" width="9.140625" style="1" customWidth="1"/>
    <col min="7" max="16384" width="8.85546875" style="1"/>
  </cols>
  <sheetData>
    <row r="2" spans="2:5" ht="31.15" customHeight="1" x14ac:dyDescent="0.25">
      <c r="B2" s="3"/>
    </row>
    <row r="3" spans="2:5" ht="31.15" customHeight="1" x14ac:dyDescent="0.25">
      <c r="B3" s="3" t="s">
        <v>111</v>
      </c>
    </row>
    <row r="4" spans="2:5" ht="31.15" customHeight="1" thickBot="1" x14ac:dyDescent="0.3">
      <c r="B4" s="36" t="s">
        <v>112</v>
      </c>
      <c r="C4" s="36"/>
      <c r="D4" s="36"/>
      <c r="E4" s="36"/>
    </row>
    <row r="5" spans="2:5" ht="15.75" thickTop="1" x14ac:dyDescent="0.25"/>
    <row r="6" spans="2:5" x14ac:dyDescent="0.25">
      <c r="B6" s="9" t="s">
        <v>113</v>
      </c>
      <c r="C6" s="10" t="s">
        <v>114</v>
      </c>
    </row>
    <row r="7" spans="2:5" x14ac:dyDescent="0.25">
      <c r="B7" s="16">
        <v>0</v>
      </c>
      <c r="C7" s="21">
        <v>75.3</v>
      </c>
      <c r="E7" s="33"/>
    </row>
    <row r="8" spans="2:5" x14ac:dyDescent="0.25">
      <c r="B8" s="16" t="s">
        <v>105</v>
      </c>
      <c r="C8" s="21">
        <v>13.5</v>
      </c>
      <c r="E8" s="33"/>
    </row>
    <row r="9" spans="2:5" x14ac:dyDescent="0.25">
      <c r="B9" s="16" t="s">
        <v>106</v>
      </c>
      <c r="C9" s="21">
        <v>5.2</v>
      </c>
      <c r="E9" s="33"/>
    </row>
    <row r="10" spans="2:5" x14ac:dyDescent="0.25">
      <c r="B10" s="16" t="s">
        <v>107</v>
      </c>
      <c r="C10" s="21">
        <v>3.1</v>
      </c>
      <c r="E10" s="33"/>
    </row>
    <row r="11" spans="2:5" x14ac:dyDescent="0.25">
      <c r="B11" s="16" t="s">
        <v>108</v>
      </c>
      <c r="C11" s="21">
        <v>2.9</v>
      </c>
      <c r="E11" s="33"/>
    </row>
    <row r="12" spans="2:5" ht="14.45" customHeight="1" x14ac:dyDescent="0.25">
      <c r="B12" s="27" t="s">
        <v>109</v>
      </c>
      <c r="C12" s="26"/>
    </row>
    <row r="13" spans="2:5" ht="29.25" customHeight="1" x14ac:dyDescent="0.25">
      <c r="B13" s="38" t="s">
        <v>110</v>
      </c>
      <c r="C13" s="38"/>
    </row>
    <row r="15" spans="2:5" ht="53.45" customHeight="1" x14ac:dyDescent="0.25"/>
    <row r="16" spans="2:5" ht="22.9" customHeight="1" x14ac:dyDescent="0.25"/>
  </sheetData>
  <mergeCells count="2">
    <mergeCell ref="B4:E4"/>
    <mergeCell ref="B13:C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DF9AF-4786-4B67-AF5C-40423E7041AD}">
  <dimension ref="B2:I17"/>
  <sheetViews>
    <sheetView workbookViewId="0"/>
  </sheetViews>
  <sheetFormatPr defaultColWidth="8.85546875" defaultRowHeight="15" x14ac:dyDescent="0.25"/>
  <cols>
    <col min="1" max="1" width="8.85546875" style="1"/>
    <col min="2" max="2" width="20.5703125" style="1" customWidth="1"/>
    <col min="3" max="5" width="20.7109375" style="1" customWidth="1"/>
    <col min="6" max="16384" width="8.85546875" style="1"/>
  </cols>
  <sheetData>
    <row r="2" spans="2:9" ht="31.15" customHeight="1" x14ac:dyDescent="0.25">
      <c r="B2" s="3"/>
    </row>
    <row r="3" spans="2:9" ht="31.15" customHeight="1" x14ac:dyDescent="0.25">
      <c r="B3" s="3" t="s">
        <v>115</v>
      </c>
    </row>
    <row r="4" spans="2:9" ht="31.15" customHeight="1" thickBot="1" x14ac:dyDescent="0.3">
      <c r="B4" s="36" t="s">
        <v>116</v>
      </c>
      <c r="C4" s="36"/>
      <c r="D4" s="36"/>
      <c r="E4" s="36"/>
      <c r="F4" s="36"/>
    </row>
    <row r="5" spans="2:9" ht="15.75" thickTop="1" x14ac:dyDescent="0.25"/>
    <row r="6" spans="2:9" ht="22.5" x14ac:dyDescent="0.25">
      <c r="B6" s="23"/>
      <c r="C6" s="8" t="s">
        <v>48</v>
      </c>
      <c r="D6" s="8" t="s">
        <v>117</v>
      </c>
      <c r="E6" s="8" t="s">
        <v>118</v>
      </c>
    </row>
    <row r="7" spans="2:9" x14ac:dyDescent="0.25">
      <c r="B7" s="16"/>
      <c r="C7" s="46">
        <v>1000</v>
      </c>
      <c r="D7" s="39"/>
      <c r="E7" s="39"/>
    </row>
    <row r="8" spans="2:9" x14ac:dyDescent="0.25">
      <c r="B8" s="16">
        <v>2014</v>
      </c>
      <c r="C8" s="21">
        <v>34.4</v>
      </c>
      <c r="D8" s="21">
        <v>17</v>
      </c>
      <c r="E8" s="21">
        <v>0</v>
      </c>
      <c r="G8" s="33"/>
      <c r="H8" s="33"/>
      <c r="I8" s="33"/>
    </row>
    <row r="9" spans="2:9" x14ac:dyDescent="0.25">
      <c r="B9" s="16">
        <v>2015</v>
      </c>
      <c r="C9" s="21">
        <v>35.9</v>
      </c>
      <c r="D9" s="21">
        <v>17.5</v>
      </c>
      <c r="E9" s="21">
        <v>0</v>
      </c>
      <c r="G9" s="33"/>
      <c r="H9" s="33"/>
      <c r="I9" s="33"/>
    </row>
    <row r="10" spans="2:9" x14ac:dyDescent="0.25">
      <c r="B10" s="16">
        <v>2016</v>
      </c>
      <c r="C10" s="21">
        <v>35.4</v>
      </c>
      <c r="D10" s="21">
        <v>17.2</v>
      </c>
      <c r="E10" s="21">
        <v>0</v>
      </c>
      <c r="G10" s="33"/>
      <c r="H10" s="33"/>
      <c r="I10" s="33"/>
    </row>
    <row r="11" spans="2:9" x14ac:dyDescent="0.25">
      <c r="B11" s="16">
        <v>2017</v>
      </c>
      <c r="C11" s="21">
        <v>36.700000000000003</v>
      </c>
      <c r="D11" s="21">
        <v>18.3</v>
      </c>
      <c r="E11" s="21">
        <v>0</v>
      </c>
      <c r="G11" s="33"/>
      <c r="H11" s="33"/>
      <c r="I11" s="33"/>
    </row>
    <row r="12" spans="2:9" x14ac:dyDescent="0.25">
      <c r="B12" s="16">
        <v>2018</v>
      </c>
      <c r="C12" s="21">
        <v>30.4</v>
      </c>
      <c r="D12" s="21">
        <v>15.9</v>
      </c>
      <c r="E12" s="21">
        <v>0</v>
      </c>
      <c r="G12" s="33"/>
      <c r="H12" s="33"/>
      <c r="I12" s="33"/>
    </row>
    <row r="13" spans="2:9" x14ac:dyDescent="0.25">
      <c r="B13" s="16">
        <v>2019</v>
      </c>
      <c r="C13" s="21">
        <v>32</v>
      </c>
      <c r="D13" s="21">
        <v>18</v>
      </c>
      <c r="E13" s="21">
        <v>4.3</v>
      </c>
      <c r="G13" s="33"/>
      <c r="H13" s="33"/>
      <c r="I13" s="33"/>
    </row>
    <row r="14" spans="2:9" x14ac:dyDescent="0.25">
      <c r="B14" s="16">
        <v>2020</v>
      </c>
      <c r="C14" s="21">
        <v>37.1</v>
      </c>
      <c r="D14" s="21">
        <v>29.3</v>
      </c>
      <c r="E14" s="21">
        <v>23.4</v>
      </c>
      <c r="G14" s="33"/>
      <c r="H14" s="33"/>
      <c r="I14" s="33"/>
    </row>
    <row r="15" spans="2:9" x14ac:dyDescent="0.25">
      <c r="B15" s="17">
        <v>2021</v>
      </c>
      <c r="C15" s="18">
        <v>52</v>
      </c>
      <c r="D15" s="18">
        <v>49.1</v>
      </c>
      <c r="E15" s="18">
        <v>63.4</v>
      </c>
      <c r="G15" s="33"/>
      <c r="H15" s="33"/>
      <c r="I15" s="33"/>
    </row>
    <row r="16" spans="2:9" ht="32.450000000000003" customHeight="1" x14ac:dyDescent="0.25">
      <c r="B16" s="37" t="s">
        <v>119</v>
      </c>
      <c r="C16" s="37"/>
      <c r="D16" s="37"/>
      <c r="E16" s="37"/>
    </row>
    <row r="17" spans="2:5" ht="21" customHeight="1" x14ac:dyDescent="0.25">
      <c r="B17" s="38" t="s">
        <v>120</v>
      </c>
      <c r="C17" s="38"/>
      <c r="D17" s="38"/>
      <c r="E17" s="38"/>
    </row>
  </sheetData>
  <mergeCells count="4">
    <mergeCell ref="B4:F4"/>
    <mergeCell ref="C7:E7"/>
    <mergeCell ref="B16:E16"/>
    <mergeCell ref="B17:E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53193-5ADF-4B25-82BA-22DFC0824939}">
  <dimension ref="B2:F44"/>
  <sheetViews>
    <sheetView workbookViewId="0"/>
  </sheetViews>
  <sheetFormatPr defaultColWidth="8.85546875" defaultRowHeight="15" x14ac:dyDescent="0.25"/>
  <cols>
    <col min="1" max="1" width="8.85546875" style="1"/>
    <col min="2" max="2" width="61.28515625" style="1" bestFit="1" customWidth="1"/>
    <col min="3" max="3" width="27.85546875" style="1" customWidth="1"/>
    <col min="4" max="16384" width="8.85546875" style="1"/>
  </cols>
  <sheetData>
    <row r="2" spans="2:6" ht="31.15" customHeight="1" x14ac:dyDescent="0.25">
      <c r="B2" s="3"/>
    </row>
    <row r="3" spans="2:6" ht="31.15" customHeight="1" x14ac:dyDescent="0.25">
      <c r="B3" s="3" t="s">
        <v>3</v>
      </c>
    </row>
    <row r="4" spans="2:6" ht="31.15" customHeight="1" thickBot="1" x14ac:dyDescent="0.3">
      <c r="B4" s="36" t="s">
        <v>4</v>
      </c>
      <c r="C4" s="36"/>
      <c r="D4" s="36"/>
      <c r="E4" s="36"/>
      <c r="F4" s="36"/>
    </row>
    <row r="5" spans="2:6" ht="15.75" thickTop="1" x14ac:dyDescent="0.25"/>
    <row r="6" spans="2:6" x14ac:dyDescent="0.25">
      <c r="B6" s="34" t="s">
        <v>5</v>
      </c>
      <c r="C6" s="22" t="s">
        <v>6</v>
      </c>
    </row>
    <row r="7" spans="2:6" x14ac:dyDescent="0.25">
      <c r="B7" s="16" t="s">
        <v>7</v>
      </c>
      <c r="C7" s="19">
        <v>14800</v>
      </c>
      <c r="D7" s="35"/>
    </row>
    <row r="8" spans="2:6" x14ac:dyDescent="0.25">
      <c r="B8" s="16" t="s">
        <v>8</v>
      </c>
      <c r="C8" s="19">
        <v>5900</v>
      </c>
      <c r="D8" s="35"/>
    </row>
    <row r="9" spans="2:6" x14ac:dyDescent="0.25">
      <c r="B9" s="16" t="s">
        <v>9</v>
      </c>
      <c r="C9" s="19">
        <v>5300</v>
      </c>
      <c r="D9" s="35"/>
    </row>
    <row r="10" spans="2:6" x14ac:dyDescent="0.25">
      <c r="B10" s="16" t="s">
        <v>10</v>
      </c>
      <c r="C10" s="19">
        <v>3700</v>
      </c>
      <c r="D10" s="35"/>
    </row>
    <row r="11" spans="2:6" x14ac:dyDescent="0.25">
      <c r="B11" s="29" t="s">
        <v>11</v>
      </c>
      <c r="C11" s="19">
        <v>4400</v>
      </c>
      <c r="D11" s="35"/>
    </row>
    <row r="12" spans="2:6" x14ac:dyDescent="0.25">
      <c r="B12" s="16" t="s">
        <v>12</v>
      </c>
      <c r="C12" s="19">
        <v>2800</v>
      </c>
      <c r="D12" s="35"/>
    </row>
    <row r="13" spans="2:6" x14ac:dyDescent="0.25">
      <c r="B13" s="16" t="s">
        <v>13</v>
      </c>
      <c r="C13" s="19">
        <v>2400</v>
      </c>
      <c r="D13" s="35"/>
    </row>
    <row r="14" spans="2:6" x14ac:dyDescent="0.25">
      <c r="B14" s="16" t="s">
        <v>14</v>
      </c>
      <c r="C14" s="19">
        <v>2400</v>
      </c>
      <c r="D14" s="35"/>
    </row>
    <row r="15" spans="2:6" x14ac:dyDescent="0.25">
      <c r="B15" s="16" t="s">
        <v>15</v>
      </c>
      <c r="C15" s="19">
        <v>2700</v>
      </c>
      <c r="D15" s="35"/>
    </row>
    <row r="16" spans="2:6" x14ac:dyDescent="0.25">
      <c r="B16" s="16" t="s">
        <v>16</v>
      </c>
      <c r="C16" s="19">
        <v>2500</v>
      </c>
      <c r="D16" s="35"/>
    </row>
    <row r="17" spans="2:4" x14ac:dyDescent="0.25">
      <c r="B17" s="16" t="s">
        <v>17</v>
      </c>
      <c r="C17" s="19">
        <v>3100</v>
      </c>
      <c r="D17" s="35"/>
    </row>
    <row r="18" spans="2:4" x14ac:dyDescent="0.25">
      <c r="B18" s="16" t="s">
        <v>18</v>
      </c>
      <c r="C18" s="19">
        <v>4400</v>
      </c>
      <c r="D18" s="35"/>
    </row>
    <row r="19" spans="2:4" x14ac:dyDescent="0.25">
      <c r="B19" s="16" t="s">
        <v>19</v>
      </c>
      <c r="C19" s="19">
        <v>19400</v>
      </c>
      <c r="D19" s="35"/>
    </row>
    <row r="20" spans="2:4" x14ac:dyDescent="0.25">
      <c r="B20" s="16" t="s">
        <v>20</v>
      </c>
      <c r="C20" s="19">
        <v>11400</v>
      </c>
      <c r="D20" s="35"/>
    </row>
    <row r="21" spans="2:4" x14ac:dyDescent="0.25">
      <c r="B21" s="16" t="s">
        <v>21</v>
      </c>
      <c r="C21" s="19">
        <v>14900</v>
      </c>
      <c r="D21" s="35"/>
    </row>
    <row r="22" spans="2:4" x14ac:dyDescent="0.25">
      <c r="B22" s="16" t="s">
        <v>22</v>
      </c>
      <c r="C22" s="19">
        <v>10200</v>
      </c>
      <c r="D22" s="35"/>
    </row>
    <row r="23" spans="2:4" x14ac:dyDescent="0.25">
      <c r="B23" s="29" t="s">
        <v>23</v>
      </c>
      <c r="C23" s="19">
        <v>10600</v>
      </c>
      <c r="D23" s="35"/>
    </row>
    <row r="24" spans="2:4" x14ac:dyDescent="0.25">
      <c r="B24" s="16" t="s">
        <v>24</v>
      </c>
      <c r="C24" s="19">
        <v>8800</v>
      </c>
      <c r="D24" s="35"/>
    </row>
    <row r="25" spans="2:4" x14ac:dyDescent="0.25">
      <c r="B25" s="16" t="s">
        <v>25</v>
      </c>
      <c r="C25" s="19">
        <v>8900</v>
      </c>
      <c r="D25" s="35"/>
    </row>
    <row r="26" spans="2:4" x14ac:dyDescent="0.25">
      <c r="B26" s="16" t="s">
        <v>26</v>
      </c>
      <c r="C26" s="19">
        <v>8600</v>
      </c>
      <c r="D26" s="35"/>
    </row>
    <row r="27" spans="2:4" x14ac:dyDescent="0.25">
      <c r="B27" s="16" t="s">
        <v>27</v>
      </c>
      <c r="C27" s="19">
        <v>9500</v>
      </c>
      <c r="D27" s="35"/>
    </row>
    <row r="28" spans="2:4" x14ac:dyDescent="0.25">
      <c r="B28" s="16" t="s">
        <v>28</v>
      </c>
      <c r="C28" s="19">
        <v>11300</v>
      </c>
      <c r="D28" s="35"/>
    </row>
    <row r="29" spans="2:4" x14ac:dyDescent="0.25">
      <c r="B29" s="16" t="s">
        <v>29</v>
      </c>
      <c r="C29" s="19">
        <v>15400</v>
      </c>
      <c r="D29" s="35"/>
    </row>
    <row r="30" spans="2:4" x14ac:dyDescent="0.25">
      <c r="B30" s="16" t="s">
        <v>30</v>
      </c>
      <c r="C30" s="19">
        <v>20500</v>
      </c>
      <c r="D30" s="35"/>
    </row>
    <row r="31" spans="2:4" x14ac:dyDescent="0.25">
      <c r="B31" s="16" t="s">
        <v>31</v>
      </c>
      <c r="C31" s="19">
        <v>41300</v>
      </c>
      <c r="D31" s="35"/>
    </row>
    <row r="32" spans="2:4" x14ac:dyDescent="0.25">
      <c r="B32" s="16" t="s">
        <v>32</v>
      </c>
      <c r="C32" s="19">
        <v>26500</v>
      </c>
      <c r="D32" s="35"/>
    </row>
    <row r="33" spans="2:4" x14ac:dyDescent="0.25">
      <c r="B33" s="16" t="s">
        <v>33</v>
      </c>
      <c r="C33" s="19">
        <v>26900</v>
      </c>
      <c r="D33" s="35"/>
    </row>
    <row r="34" spans="2:4" x14ac:dyDescent="0.25">
      <c r="B34" s="16" t="s">
        <v>34</v>
      </c>
      <c r="C34" s="19">
        <v>22300</v>
      </c>
      <c r="D34" s="35"/>
    </row>
    <row r="35" spans="2:4" x14ac:dyDescent="0.25">
      <c r="B35" s="29" t="s">
        <v>35</v>
      </c>
      <c r="C35" s="19">
        <v>20400</v>
      </c>
      <c r="D35" s="35"/>
    </row>
    <row r="36" spans="2:4" x14ac:dyDescent="0.25">
      <c r="B36" s="16" t="s">
        <v>36</v>
      </c>
      <c r="C36" s="19">
        <v>17000</v>
      </c>
      <c r="D36" s="35"/>
    </row>
    <row r="37" spans="2:4" x14ac:dyDescent="0.25">
      <c r="B37" s="16" t="s">
        <v>37</v>
      </c>
      <c r="C37" s="19">
        <v>15000</v>
      </c>
      <c r="D37" s="35"/>
    </row>
    <row r="38" spans="2:4" x14ac:dyDescent="0.25">
      <c r="B38" s="16" t="s">
        <v>38</v>
      </c>
      <c r="C38" s="19">
        <v>15400</v>
      </c>
      <c r="D38" s="35"/>
    </row>
    <row r="39" spans="2:4" x14ac:dyDescent="0.25">
      <c r="B39" s="16" t="s">
        <v>39</v>
      </c>
      <c r="C39" s="19">
        <v>16200</v>
      </c>
      <c r="D39" s="35"/>
    </row>
    <row r="40" spans="2:4" x14ac:dyDescent="0.25">
      <c r="B40" s="16" t="s">
        <v>40</v>
      </c>
      <c r="C40" s="19">
        <v>17200</v>
      </c>
      <c r="D40" s="35"/>
    </row>
    <row r="41" spans="2:4" x14ac:dyDescent="0.25">
      <c r="B41" s="16" t="s">
        <v>41</v>
      </c>
      <c r="C41" s="19">
        <v>41800</v>
      </c>
      <c r="D41" s="35"/>
    </row>
    <row r="42" spans="2:4" x14ac:dyDescent="0.25">
      <c r="B42" s="16" t="s">
        <v>42</v>
      </c>
      <c r="C42" s="20">
        <v>43800</v>
      </c>
      <c r="D42" s="35"/>
    </row>
    <row r="43" spans="2:4" ht="26.25" customHeight="1" x14ac:dyDescent="0.25">
      <c r="B43" s="37" t="s">
        <v>43</v>
      </c>
      <c r="C43" s="37"/>
    </row>
    <row r="44" spans="2:4" x14ac:dyDescent="0.25">
      <c r="B44" s="15" t="s">
        <v>44</v>
      </c>
    </row>
  </sheetData>
  <mergeCells count="2">
    <mergeCell ref="B4:F4"/>
    <mergeCell ref="B43:C43"/>
  </mergeCells>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A9F7C-557C-47F3-9B36-BD073B2F98BE}">
  <dimension ref="B2:P111"/>
  <sheetViews>
    <sheetView workbookViewId="0"/>
  </sheetViews>
  <sheetFormatPr defaultColWidth="8.85546875" defaultRowHeight="15" x14ac:dyDescent="0.25"/>
  <cols>
    <col min="1" max="1" width="8.85546875" style="1"/>
    <col min="2" max="2" width="21.28515625" style="1" customWidth="1"/>
    <col min="3" max="9" width="10.7109375" style="1" customWidth="1"/>
    <col min="10" max="16384" width="8.85546875" style="1"/>
  </cols>
  <sheetData>
    <row r="2" spans="2:16" ht="31.15" customHeight="1" x14ac:dyDescent="0.25">
      <c r="B2" s="3"/>
    </row>
    <row r="3" spans="2:16" ht="31.15" customHeight="1" x14ac:dyDescent="0.25">
      <c r="B3" s="3" t="s">
        <v>45</v>
      </c>
    </row>
    <row r="4" spans="2:16" ht="31.15" customHeight="1" thickBot="1" x14ac:dyDescent="0.3">
      <c r="B4" s="36" t="s">
        <v>46</v>
      </c>
      <c r="C4" s="36"/>
      <c r="D4" s="36"/>
      <c r="E4" s="36"/>
      <c r="F4" s="36"/>
      <c r="G4" s="36"/>
      <c r="H4" s="36"/>
      <c r="I4" s="4"/>
    </row>
    <row r="5" spans="2:16" ht="15.75" thickTop="1" x14ac:dyDescent="0.25"/>
    <row r="6" spans="2:16" x14ac:dyDescent="0.25">
      <c r="B6" s="23"/>
      <c r="C6" s="24">
        <v>2015</v>
      </c>
      <c r="D6" s="24">
        <v>2016</v>
      </c>
      <c r="E6" s="24">
        <v>2017</v>
      </c>
      <c r="F6" s="24">
        <v>2018</v>
      </c>
      <c r="G6" s="24">
        <v>2019</v>
      </c>
      <c r="H6" s="24">
        <v>2020</v>
      </c>
      <c r="I6" s="24">
        <v>2021</v>
      </c>
    </row>
    <row r="7" spans="2:16" x14ac:dyDescent="0.25">
      <c r="B7" s="16"/>
      <c r="C7" s="39" t="s">
        <v>121</v>
      </c>
      <c r="D7" s="39"/>
      <c r="E7" s="39"/>
      <c r="F7" s="39"/>
      <c r="G7" s="39"/>
      <c r="H7" s="39"/>
      <c r="I7" s="39"/>
    </row>
    <row r="8" spans="2:16" x14ac:dyDescent="0.25">
      <c r="B8" s="16" t="s">
        <v>47</v>
      </c>
      <c r="C8" s="19"/>
      <c r="D8" s="19"/>
      <c r="E8" s="19"/>
      <c r="F8" s="19"/>
      <c r="G8" s="19">
        <v>7800</v>
      </c>
      <c r="H8" s="19">
        <v>25900</v>
      </c>
      <c r="I8" s="19">
        <v>43200</v>
      </c>
      <c r="J8" s="35"/>
      <c r="K8" s="35"/>
      <c r="L8" s="35"/>
    </row>
    <row r="9" spans="2:16" x14ac:dyDescent="0.25">
      <c r="B9" s="25" t="s">
        <v>48</v>
      </c>
      <c r="C9" s="20">
        <v>90500</v>
      </c>
      <c r="D9" s="20">
        <v>64400</v>
      </c>
      <c r="E9" s="20">
        <v>73800</v>
      </c>
      <c r="F9" s="20">
        <v>80800</v>
      </c>
      <c r="G9" s="20">
        <v>65800</v>
      </c>
      <c r="H9" s="20">
        <v>143100</v>
      </c>
      <c r="I9" s="20">
        <v>174100</v>
      </c>
      <c r="J9" s="35"/>
      <c r="K9" s="35"/>
      <c r="L9" s="35"/>
      <c r="M9" s="35"/>
      <c r="N9" s="35"/>
      <c r="O9" s="35"/>
      <c r="P9" s="35"/>
    </row>
    <row r="10" spans="2:16" x14ac:dyDescent="0.25">
      <c r="B10" s="14" t="s">
        <v>49</v>
      </c>
    </row>
    <row r="11" spans="2:16" x14ac:dyDescent="0.25">
      <c r="B11" s="14" t="s">
        <v>50</v>
      </c>
    </row>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110" spans="2:5" x14ac:dyDescent="0.25">
      <c r="B110" s="14" t="s">
        <v>51</v>
      </c>
    </row>
    <row r="111" spans="2:5" ht="19.899999999999999" customHeight="1" x14ac:dyDescent="0.25">
      <c r="B111" s="38" t="s">
        <v>52</v>
      </c>
      <c r="C111" s="38"/>
      <c r="D111" s="38"/>
      <c r="E111" s="38"/>
    </row>
  </sheetData>
  <mergeCells count="3">
    <mergeCell ref="B111:E111"/>
    <mergeCell ref="C7:I7"/>
    <mergeCell ref="B4:H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0A9B9-347D-4D1A-83BB-1314041026ED}">
  <dimension ref="B2:F10"/>
  <sheetViews>
    <sheetView workbookViewId="0"/>
  </sheetViews>
  <sheetFormatPr defaultColWidth="8.85546875" defaultRowHeight="15" x14ac:dyDescent="0.25"/>
  <cols>
    <col min="1" max="1" width="8.85546875" style="1"/>
    <col min="2" max="2" width="37.28515625" style="1" customWidth="1"/>
    <col min="3" max="3" width="36.28515625" style="1" customWidth="1"/>
    <col min="4" max="16384" width="8.85546875" style="1"/>
  </cols>
  <sheetData>
    <row r="2" spans="2:6" ht="31.15" customHeight="1" x14ac:dyDescent="0.25">
      <c r="B2" s="3"/>
    </row>
    <row r="3" spans="2:6" ht="31.15" customHeight="1" x14ac:dyDescent="0.25">
      <c r="B3" s="3" t="s">
        <v>53</v>
      </c>
    </row>
    <row r="4" spans="2:6" ht="31.15" customHeight="1" thickBot="1" x14ac:dyDescent="0.3">
      <c r="B4" s="36" t="s">
        <v>54</v>
      </c>
      <c r="C4" s="36"/>
      <c r="D4" s="36"/>
      <c r="E4" s="36"/>
      <c r="F4" s="36"/>
    </row>
    <row r="5" spans="2:6" ht="15.75" thickTop="1" x14ac:dyDescent="0.25"/>
    <row r="6" spans="2:6" x14ac:dyDescent="0.25">
      <c r="B6" s="9" t="s">
        <v>55</v>
      </c>
      <c r="C6" s="10" t="s">
        <v>56</v>
      </c>
    </row>
    <row r="7" spans="2:6" x14ac:dyDescent="0.25">
      <c r="B7" s="7" t="s">
        <v>57</v>
      </c>
      <c r="C7" s="11">
        <v>52</v>
      </c>
    </row>
    <row r="8" spans="2:6" x14ac:dyDescent="0.25">
      <c r="B8" s="12" t="s">
        <v>58</v>
      </c>
      <c r="C8" s="13">
        <v>48</v>
      </c>
    </row>
    <row r="9" spans="2:6" ht="22.5" customHeight="1" x14ac:dyDescent="0.25">
      <c r="B9" s="40" t="s">
        <v>59</v>
      </c>
      <c r="C9" s="40"/>
    </row>
    <row r="10" spans="2:6" ht="22.5" customHeight="1" x14ac:dyDescent="0.25">
      <c r="B10" s="41" t="s">
        <v>50</v>
      </c>
      <c r="C10" s="41"/>
    </row>
  </sheetData>
  <mergeCells count="3">
    <mergeCell ref="B4:F4"/>
    <mergeCell ref="B9:C9"/>
    <mergeCell ref="B10:C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EEFA4-D440-4254-A1CF-D06F787F202C}">
  <dimension ref="B2:F19"/>
  <sheetViews>
    <sheetView workbookViewId="0"/>
  </sheetViews>
  <sheetFormatPr defaultColWidth="8.85546875" defaultRowHeight="15" x14ac:dyDescent="0.25"/>
  <cols>
    <col min="1" max="1" width="8.85546875" style="1"/>
    <col min="2" max="2" width="26.5703125" style="1" customWidth="1"/>
    <col min="3" max="3" width="25.7109375" style="1" customWidth="1"/>
    <col min="4" max="4" width="24.7109375" style="1" customWidth="1"/>
    <col min="5" max="16384" width="8.85546875" style="1"/>
  </cols>
  <sheetData>
    <row r="2" spans="2:6" ht="31.15" customHeight="1" x14ac:dyDescent="0.25">
      <c r="B2" s="3"/>
    </row>
    <row r="3" spans="2:6" ht="31.15" customHeight="1" x14ac:dyDescent="0.25">
      <c r="B3" s="3" t="s">
        <v>60</v>
      </c>
    </row>
    <row r="4" spans="2:6" ht="31.15" customHeight="1" thickBot="1" x14ac:dyDescent="0.3">
      <c r="B4" s="36" t="s">
        <v>61</v>
      </c>
      <c r="C4" s="36"/>
      <c r="D4" s="36"/>
      <c r="E4" s="36"/>
      <c r="F4" s="36"/>
    </row>
    <row r="5" spans="2:6" ht="15.75" thickTop="1" x14ac:dyDescent="0.25"/>
    <row r="6" spans="2:6" x14ac:dyDescent="0.25">
      <c r="B6" s="9" t="s">
        <v>62</v>
      </c>
      <c r="C6" s="10" t="s">
        <v>63</v>
      </c>
      <c r="D6" s="22" t="s">
        <v>64</v>
      </c>
    </row>
    <row r="7" spans="2:6" x14ac:dyDescent="0.25">
      <c r="B7" s="31"/>
      <c r="C7" s="39" t="s">
        <v>121</v>
      </c>
      <c r="D7" s="39"/>
    </row>
    <row r="8" spans="2:6" x14ac:dyDescent="0.25">
      <c r="B8" s="16" t="s">
        <v>65</v>
      </c>
      <c r="C8" s="19">
        <v>9000</v>
      </c>
      <c r="D8" s="19">
        <v>9100</v>
      </c>
      <c r="E8" s="35"/>
      <c r="F8" s="35"/>
    </row>
    <row r="9" spans="2:6" x14ac:dyDescent="0.25">
      <c r="B9" s="16" t="s">
        <v>66</v>
      </c>
      <c r="C9" s="19">
        <v>6700</v>
      </c>
      <c r="D9" s="19">
        <v>6100</v>
      </c>
      <c r="E9" s="35"/>
      <c r="F9" s="35"/>
    </row>
    <row r="10" spans="2:6" x14ac:dyDescent="0.25">
      <c r="B10" s="16" t="s">
        <v>67</v>
      </c>
      <c r="C10" s="19">
        <v>5600</v>
      </c>
      <c r="D10" s="19">
        <v>4800</v>
      </c>
      <c r="E10" s="35"/>
      <c r="F10" s="35"/>
    </row>
    <row r="11" spans="2:6" x14ac:dyDescent="0.25">
      <c r="B11" s="16" t="s">
        <v>68</v>
      </c>
      <c r="C11" s="19">
        <v>7700</v>
      </c>
      <c r="D11" s="19">
        <v>6000</v>
      </c>
      <c r="E11" s="35"/>
      <c r="F11" s="35"/>
    </row>
    <row r="12" spans="2:6" x14ac:dyDescent="0.25">
      <c r="B12" s="16" t="s">
        <v>69</v>
      </c>
      <c r="C12" s="19">
        <v>9900</v>
      </c>
      <c r="D12" s="19">
        <v>6700</v>
      </c>
      <c r="E12" s="35"/>
      <c r="F12" s="35"/>
    </row>
    <row r="13" spans="2:6" x14ac:dyDescent="0.25">
      <c r="B13" s="16" t="s">
        <v>70</v>
      </c>
      <c r="C13" s="19">
        <v>13200</v>
      </c>
      <c r="D13" s="19">
        <v>8100</v>
      </c>
      <c r="E13" s="35"/>
      <c r="F13" s="35"/>
    </row>
    <row r="14" spans="2:6" x14ac:dyDescent="0.25">
      <c r="B14" s="16" t="s">
        <v>71</v>
      </c>
      <c r="C14" s="19">
        <v>17600</v>
      </c>
      <c r="D14" s="19">
        <v>9500</v>
      </c>
      <c r="E14" s="35"/>
      <c r="F14" s="35"/>
    </row>
    <row r="15" spans="2:6" x14ac:dyDescent="0.25">
      <c r="B15" s="16" t="s">
        <v>72</v>
      </c>
      <c r="C15" s="19">
        <v>23800</v>
      </c>
      <c r="D15" s="19">
        <v>11200</v>
      </c>
      <c r="E15" s="35"/>
      <c r="F15" s="35"/>
    </row>
    <row r="16" spans="2:6" x14ac:dyDescent="0.25">
      <c r="B16" s="16" t="s">
        <v>73</v>
      </c>
      <c r="C16" s="19">
        <v>33700</v>
      </c>
      <c r="D16" s="19">
        <v>13800</v>
      </c>
      <c r="E16" s="35"/>
      <c r="F16" s="35"/>
    </row>
    <row r="17" spans="2:6" x14ac:dyDescent="0.25">
      <c r="B17" s="17" t="s">
        <v>74</v>
      </c>
      <c r="C17" s="20">
        <v>55000</v>
      </c>
      <c r="D17" s="20">
        <v>17500</v>
      </c>
      <c r="E17" s="35"/>
      <c r="F17" s="35"/>
    </row>
    <row r="18" spans="2:6" ht="34.9" customHeight="1" x14ac:dyDescent="0.25">
      <c r="B18" s="37" t="s">
        <v>75</v>
      </c>
      <c r="C18" s="37"/>
      <c r="D18" s="37"/>
    </row>
    <row r="19" spans="2:6" ht="21" customHeight="1" x14ac:dyDescent="0.25">
      <c r="B19" s="38" t="s">
        <v>76</v>
      </c>
      <c r="C19" s="38"/>
      <c r="D19" s="38"/>
    </row>
  </sheetData>
  <mergeCells count="4">
    <mergeCell ref="B4:F4"/>
    <mergeCell ref="B18:D18"/>
    <mergeCell ref="B19:D19"/>
    <mergeCell ref="C7:D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4680F-C44E-448B-A290-A1BAB1C235AD}">
  <dimension ref="B2:H19"/>
  <sheetViews>
    <sheetView workbookViewId="0"/>
  </sheetViews>
  <sheetFormatPr defaultColWidth="8.85546875" defaultRowHeight="15" x14ac:dyDescent="0.25"/>
  <cols>
    <col min="1" max="1" width="8.85546875" style="1"/>
    <col min="2" max="2" width="34.28515625" style="1" customWidth="1"/>
    <col min="3" max="3" width="25.7109375" style="1" customWidth="1"/>
    <col min="4" max="4" width="24.7109375" style="1" customWidth="1"/>
    <col min="5" max="16384" width="8.85546875" style="1"/>
  </cols>
  <sheetData>
    <row r="2" spans="2:8" ht="31.15" customHeight="1" x14ac:dyDescent="0.25">
      <c r="B2" s="3"/>
    </row>
    <row r="3" spans="2:8" ht="31.15" customHeight="1" x14ac:dyDescent="0.25">
      <c r="B3" s="3" t="s">
        <v>77</v>
      </c>
    </row>
    <row r="4" spans="2:8" ht="31.15" customHeight="1" thickBot="1" x14ac:dyDescent="0.3">
      <c r="B4" s="36" t="s">
        <v>78</v>
      </c>
      <c r="C4" s="36"/>
      <c r="D4" s="36"/>
      <c r="E4" s="36"/>
      <c r="F4" s="36"/>
    </row>
    <row r="5" spans="2:8" ht="15.75" thickTop="1" x14ac:dyDescent="0.25"/>
    <row r="6" spans="2:8" x14ac:dyDescent="0.25">
      <c r="B6" s="9" t="s">
        <v>62</v>
      </c>
      <c r="C6" s="10" t="s">
        <v>79</v>
      </c>
      <c r="D6" s="22" t="s">
        <v>80</v>
      </c>
    </row>
    <row r="7" spans="2:8" x14ac:dyDescent="0.25">
      <c r="B7" s="31"/>
      <c r="C7" s="42">
        <v>1000</v>
      </c>
      <c r="D7" s="43"/>
    </row>
    <row r="8" spans="2:8" x14ac:dyDescent="0.25">
      <c r="B8" s="16" t="s">
        <v>65</v>
      </c>
      <c r="C8" s="19">
        <v>20</v>
      </c>
      <c r="D8" s="19">
        <v>113</v>
      </c>
      <c r="G8" s="30"/>
      <c r="H8" s="30"/>
    </row>
    <row r="9" spans="2:8" x14ac:dyDescent="0.25">
      <c r="B9" s="16" t="s">
        <v>66</v>
      </c>
      <c r="C9" s="19">
        <v>23</v>
      </c>
      <c r="D9" s="19">
        <v>114</v>
      </c>
      <c r="G9" s="30"/>
      <c r="H9" s="30"/>
    </row>
    <row r="10" spans="2:8" x14ac:dyDescent="0.25">
      <c r="B10" s="16" t="s">
        <v>67</v>
      </c>
      <c r="C10" s="19">
        <v>26</v>
      </c>
      <c r="D10" s="19">
        <v>154</v>
      </c>
      <c r="G10" s="30"/>
      <c r="H10" s="30"/>
    </row>
    <row r="11" spans="2:8" x14ac:dyDescent="0.25">
      <c r="B11" s="16" t="s">
        <v>68</v>
      </c>
      <c r="C11" s="19">
        <v>28</v>
      </c>
      <c r="D11" s="19">
        <v>188</v>
      </c>
      <c r="G11" s="30"/>
      <c r="H11" s="30"/>
    </row>
    <row r="12" spans="2:8" x14ac:dyDescent="0.25">
      <c r="B12" s="16" t="s">
        <v>69</v>
      </c>
      <c r="C12" s="19">
        <v>31</v>
      </c>
      <c r="D12" s="19">
        <v>206</v>
      </c>
      <c r="G12" s="30"/>
      <c r="H12" s="30"/>
    </row>
    <row r="13" spans="2:8" x14ac:dyDescent="0.25">
      <c r="B13" s="16" t="s">
        <v>70</v>
      </c>
      <c r="C13" s="19">
        <v>33</v>
      </c>
      <c r="D13" s="19">
        <v>218</v>
      </c>
      <c r="G13" s="30"/>
      <c r="H13" s="30"/>
    </row>
    <row r="14" spans="2:8" x14ac:dyDescent="0.25">
      <c r="B14" s="16" t="s">
        <v>71</v>
      </c>
      <c r="C14" s="19">
        <v>38</v>
      </c>
      <c r="D14" s="19">
        <v>266</v>
      </c>
      <c r="G14" s="30"/>
      <c r="H14" s="30"/>
    </row>
    <row r="15" spans="2:8" x14ac:dyDescent="0.25">
      <c r="B15" s="16" t="s">
        <v>72</v>
      </c>
      <c r="C15" s="19">
        <v>43</v>
      </c>
      <c r="D15" s="19">
        <v>336</v>
      </c>
      <c r="G15" s="30"/>
      <c r="H15" s="30"/>
    </row>
    <row r="16" spans="2:8" x14ac:dyDescent="0.25">
      <c r="B16" s="16" t="s">
        <v>73</v>
      </c>
      <c r="C16" s="19">
        <v>50</v>
      </c>
      <c r="D16" s="19">
        <v>443</v>
      </c>
      <c r="G16" s="30"/>
      <c r="H16" s="30"/>
    </row>
    <row r="17" spans="2:8" x14ac:dyDescent="0.25">
      <c r="B17" s="17" t="s">
        <v>74</v>
      </c>
      <c r="C17" s="20">
        <v>64</v>
      </c>
      <c r="D17" s="20">
        <v>1305</v>
      </c>
      <c r="G17" s="30"/>
      <c r="H17" s="30"/>
    </row>
    <row r="18" spans="2:8" ht="36" customHeight="1" x14ac:dyDescent="0.25">
      <c r="B18" s="37" t="s">
        <v>81</v>
      </c>
      <c r="C18" s="37"/>
      <c r="D18" s="37"/>
    </row>
    <row r="19" spans="2:8" ht="21" customHeight="1" x14ac:dyDescent="0.25">
      <c r="B19" s="38" t="s">
        <v>76</v>
      </c>
      <c r="C19" s="38"/>
      <c r="D19" s="38"/>
    </row>
  </sheetData>
  <mergeCells count="4">
    <mergeCell ref="B4:F4"/>
    <mergeCell ref="B18:D18"/>
    <mergeCell ref="B19:D19"/>
    <mergeCell ref="C7:D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98261-7262-4B2C-A81A-0CD41CF5C130}">
  <dimension ref="B2:G17"/>
  <sheetViews>
    <sheetView workbookViewId="0"/>
  </sheetViews>
  <sheetFormatPr defaultColWidth="8.85546875" defaultRowHeight="15" x14ac:dyDescent="0.25"/>
  <cols>
    <col min="1" max="1" width="8.85546875" style="1"/>
    <col min="2" max="2" width="23.7109375" style="1" customWidth="1"/>
    <col min="3" max="3" width="29.140625" style="1" customWidth="1"/>
    <col min="4" max="4" width="23.140625" style="1" customWidth="1"/>
    <col min="5" max="5" width="21.7109375" style="1" customWidth="1"/>
    <col min="6" max="16384" width="8.85546875" style="1"/>
  </cols>
  <sheetData>
    <row r="2" spans="2:7" ht="31.15" customHeight="1" x14ac:dyDescent="0.25">
      <c r="B2" s="3"/>
    </row>
    <row r="3" spans="2:7" ht="31.15" customHeight="1" x14ac:dyDescent="0.25">
      <c r="B3" s="3" t="s">
        <v>82</v>
      </c>
    </row>
    <row r="4" spans="2:7" ht="31.15" customHeight="1" thickBot="1" x14ac:dyDescent="0.3">
      <c r="B4" s="36" t="s">
        <v>83</v>
      </c>
      <c r="C4" s="36"/>
      <c r="D4" s="36"/>
      <c r="E4" s="36"/>
    </row>
    <row r="5" spans="2:7" ht="15.75" thickTop="1" x14ac:dyDescent="0.25">
      <c r="B5" s="9"/>
    </row>
    <row r="6" spans="2:7" x14ac:dyDescent="0.25">
      <c r="B6" s="9" t="s">
        <v>84</v>
      </c>
      <c r="C6" s="10" t="s">
        <v>85</v>
      </c>
      <c r="D6" s="22" t="s">
        <v>86</v>
      </c>
    </row>
    <row r="7" spans="2:7" x14ac:dyDescent="0.25">
      <c r="B7" s="31"/>
      <c r="C7" s="43" t="s">
        <v>55</v>
      </c>
      <c r="D7" s="43"/>
    </row>
    <row r="8" spans="2:7" x14ac:dyDescent="0.25">
      <c r="B8" s="16" t="s">
        <v>87</v>
      </c>
      <c r="C8" s="28">
        <v>0.93</v>
      </c>
      <c r="D8" s="28">
        <v>10.37</v>
      </c>
      <c r="F8" s="32"/>
      <c r="G8" s="32"/>
    </row>
    <row r="9" spans="2:7" x14ac:dyDescent="0.25">
      <c r="B9" s="16" t="s">
        <v>88</v>
      </c>
      <c r="C9" s="28">
        <v>4.22</v>
      </c>
      <c r="D9" s="28">
        <v>21.85</v>
      </c>
      <c r="F9" s="32"/>
      <c r="G9" s="32"/>
    </row>
    <row r="10" spans="2:7" x14ac:dyDescent="0.25">
      <c r="B10" s="16" t="s">
        <v>89</v>
      </c>
      <c r="C10" s="28">
        <v>4.2699999999999996</v>
      </c>
      <c r="D10" s="28">
        <v>20.8</v>
      </c>
      <c r="F10" s="32"/>
      <c r="G10" s="32"/>
    </row>
    <row r="11" spans="2:7" x14ac:dyDescent="0.25">
      <c r="B11" s="16" t="s">
        <v>90</v>
      </c>
      <c r="C11" s="28">
        <v>4.09</v>
      </c>
      <c r="D11" s="28">
        <v>23.94</v>
      </c>
      <c r="F11" s="32"/>
      <c r="G11" s="32"/>
    </row>
    <row r="12" spans="2:7" x14ac:dyDescent="0.25">
      <c r="B12" s="16" t="s">
        <v>91</v>
      </c>
      <c r="C12" s="28">
        <v>4.33</v>
      </c>
      <c r="D12" s="28">
        <v>28.08</v>
      </c>
      <c r="F12" s="32"/>
      <c r="G12" s="32"/>
    </row>
    <row r="13" spans="2:7" x14ac:dyDescent="0.25">
      <c r="B13" s="16" t="s">
        <v>92</v>
      </c>
      <c r="C13" s="28">
        <v>3.85</v>
      </c>
      <c r="D13" s="28">
        <v>33.78</v>
      </c>
      <c r="F13" s="32"/>
      <c r="G13" s="32"/>
    </row>
    <row r="14" spans="2:7" x14ac:dyDescent="0.25">
      <c r="B14" s="16" t="s">
        <v>93</v>
      </c>
      <c r="C14" s="28">
        <v>2.2599999999999998</v>
      </c>
      <c r="D14" s="28">
        <v>39.340000000000003</v>
      </c>
      <c r="F14" s="32"/>
      <c r="G14" s="32"/>
    </row>
    <row r="15" spans="2:7" x14ac:dyDescent="0.25">
      <c r="B15" s="16" t="s">
        <v>94</v>
      </c>
      <c r="C15" s="28">
        <v>0.91</v>
      </c>
      <c r="D15" s="28">
        <v>42.29</v>
      </c>
      <c r="F15" s="32"/>
      <c r="G15" s="32"/>
    </row>
    <row r="16" spans="2:7" ht="52.5" customHeight="1" x14ac:dyDescent="0.25">
      <c r="B16" s="37" t="s">
        <v>95</v>
      </c>
      <c r="C16" s="37"/>
      <c r="D16" s="37"/>
    </row>
    <row r="17" spans="2:4" ht="21" customHeight="1" x14ac:dyDescent="0.25">
      <c r="B17" s="38" t="s">
        <v>76</v>
      </c>
      <c r="C17" s="38"/>
      <c r="D17" s="38"/>
    </row>
  </sheetData>
  <mergeCells count="4">
    <mergeCell ref="B4:E4"/>
    <mergeCell ref="B16:D16"/>
    <mergeCell ref="B17:D17"/>
    <mergeCell ref="C7:D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9AC85-FA22-40A5-90ED-20963649E043}">
  <dimension ref="B2:H17"/>
  <sheetViews>
    <sheetView workbookViewId="0"/>
  </sheetViews>
  <sheetFormatPr defaultColWidth="8.85546875" defaultRowHeight="15" x14ac:dyDescent="0.25"/>
  <cols>
    <col min="1" max="1" width="8.85546875" style="1"/>
    <col min="2" max="2" width="20" style="1" customWidth="1"/>
    <col min="3" max="3" width="20.42578125" style="1" bestFit="1" customWidth="1"/>
    <col min="4" max="4" width="32.28515625" style="1" bestFit="1" customWidth="1"/>
    <col min="5" max="5" width="21.7109375" style="1" customWidth="1"/>
    <col min="6" max="16384" width="8.85546875" style="1"/>
  </cols>
  <sheetData>
    <row r="2" spans="2:8" ht="31.15" customHeight="1" x14ac:dyDescent="0.25">
      <c r="B2" s="3"/>
    </row>
    <row r="3" spans="2:8" ht="31.15" customHeight="1" x14ac:dyDescent="0.25">
      <c r="B3" s="3" t="s">
        <v>96</v>
      </c>
    </row>
    <row r="4" spans="2:8" ht="31.15" customHeight="1" thickBot="1" x14ac:dyDescent="0.3">
      <c r="B4" s="36" t="s">
        <v>97</v>
      </c>
      <c r="C4" s="36"/>
      <c r="D4" s="36"/>
      <c r="E4" s="36"/>
      <c r="F4" s="4"/>
      <c r="G4" s="4"/>
      <c r="H4" s="4"/>
    </row>
    <row r="5" spans="2:8" ht="15.75" thickTop="1" x14ac:dyDescent="0.25"/>
    <row r="6" spans="2:8" x14ac:dyDescent="0.25">
      <c r="B6" s="9" t="s">
        <v>84</v>
      </c>
      <c r="C6" s="10" t="s">
        <v>98</v>
      </c>
      <c r="D6" s="22" t="s">
        <v>99</v>
      </c>
    </row>
    <row r="7" spans="2:8" x14ac:dyDescent="0.25">
      <c r="B7" s="31"/>
      <c r="C7" s="44" t="s">
        <v>100</v>
      </c>
      <c r="D7" s="45"/>
    </row>
    <row r="8" spans="2:8" x14ac:dyDescent="0.25">
      <c r="B8" s="16" t="s">
        <v>87</v>
      </c>
      <c r="C8" s="28">
        <v>0.49</v>
      </c>
      <c r="D8" s="28">
        <v>0.1</v>
      </c>
      <c r="F8" s="32"/>
      <c r="G8" s="32"/>
    </row>
    <row r="9" spans="2:8" x14ac:dyDescent="0.25">
      <c r="B9" s="16" t="s">
        <v>88</v>
      </c>
      <c r="C9" s="28">
        <v>1.47</v>
      </c>
      <c r="D9" s="28">
        <v>0.28999999999999998</v>
      </c>
      <c r="F9" s="32"/>
      <c r="G9" s="32"/>
    </row>
    <row r="10" spans="2:8" x14ac:dyDescent="0.25">
      <c r="B10" s="16" t="s">
        <v>89</v>
      </c>
      <c r="C10" s="28">
        <v>1.69</v>
      </c>
      <c r="D10" s="28">
        <v>0.34</v>
      </c>
      <c r="F10" s="32"/>
      <c r="G10" s="32"/>
    </row>
    <row r="11" spans="2:8" x14ac:dyDescent="0.25">
      <c r="B11" s="16" t="s">
        <v>90</v>
      </c>
      <c r="C11" s="28">
        <v>1.99</v>
      </c>
      <c r="D11" s="28">
        <v>0.4</v>
      </c>
      <c r="F11" s="32"/>
      <c r="G11" s="32"/>
    </row>
    <row r="12" spans="2:8" x14ac:dyDescent="0.25">
      <c r="B12" s="16" t="s">
        <v>91</v>
      </c>
      <c r="C12" s="28">
        <v>2.64</v>
      </c>
      <c r="D12" s="28">
        <v>0.52</v>
      </c>
      <c r="F12" s="32"/>
      <c r="G12" s="32"/>
    </row>
    <row r="13" spans="2:8" x14ac:dyDescent="0.25">
      <c r="B13" s="16" t="s">
        <v>92</v>
      </c>
      <c r="C13" s="28">
        <v>2.27</v>
      </c>
      <c r="D13" s="28">
        <v>0.4</v>
      </c>
      <c r="F13" s="32"/>
      <c r="G13" s="32"/>
    </row>
    <row r="14" spans="2:8" x14ac:dyDescent="0.25">
      <c r="B14" s="16" t="s">
        <v>93</v>
      </c>
      <c r="C14" s="28">
        <v>1.27</v>
      </c>
      <c r="D14" s="28">
        <v>0.17</v>
      </c>
      <c r="F14" s="32"/>
      <c r="G14" s="32"/>
    </row>
    <row r="15" spans="2:8" x14ac:dyDescent="0.25">
      <c r="B15" s="16" t="s">
        <v>94</v>
      </c>
      <c r="C15" s="28">
        <v>0.27</v>
      </c>
      <c r="D15" s="28">
        <v>0.03</v>
      </c>
      <c r="F15" s="32"/>
      <c r="G15" s="32"/>
    </row>
    <row r="16" spans="2:8" ht="64.5" customHeight="1" x14ac:dyDescent="0.25">
      <c r="B16" s="37" t="s">
        <v>95</v>
      </c>
      <c r="C16" s="37"/>
      <c r="D16" s="37"/>
    </row>
    <row r="17" spans="2:4" ht="30" customHeight="1" x14ac:dyDescent="0.25">
      <c r="B17" s="38" t="s">
        <v>76</v>
      </c>
      <c r="C17" s="38"/>
      <c r="D17" s="38"/>
    </row>
  </sheetData>
  <mergeCells count="4">
    <mergeCell ref="B4:E4"/>
    <mergeCell ref="B16:D16"/>
    <mergeCell ref="B17:D17"/>
    <mergeCell ref="C7:D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A1E83-3FA3-42AC-9922-06438D31068F}">
  <dimension ref="B2:E19"/>
  <sheetViews>
    <sheetView workbookViewId="0"/>
  </sheetViews>
  <sheetFormatPr defaultColWidth="8.85546875" defaultRowHeight="15" x14ac:dyDescent="0.25"/>
  <cols>
    <col min="1" max="1" width="8.85546875" style="1"/>
    <col min="2" max="2" width="27.140625" style="1" customWidth="1"/>
    <col min="3" max="3" width="31" style="1" customWidth="1"/>
    <col min="4" max="4" width="12.5703125" style="1" customWidth="1"/>
    <col min="5" max="5" width="9.5703125" style="1" customWidth="1"/>
    <col min="6" max="16384" width="8.85546875" style="1"/>
  </cols>
  <sheetData>
    <row r="2" spans="2:5" ht="31.15" customHeight="1" x14ac:dyDescent="0.25">
      <c r="B2" s="3"/>
    </row>
    <row r="3" spans="2:5" ht="31.15" customHeight="1" x14ac:dyDescent="0.25">
      <c r="B3" s="3" t="s">
        <v>101</v>
      </c>
    </row>
    <row r="4" spans="2:5" ht="31.15" customHeight="1" thickBot="1" x14ac:dyDescent="0.3">
      <c r="B4" s="36" t="s">
        <v>102</v>
      </c>
      <c r="C4" s="36"/>
      <c r="D4" s="36"/>
      <c r="E4" s="36"/>
    </row>
    <row r="5" spans="2:5" ht="15.75" thickTop="1" x14ac:dyDescent="0.25"/>
    <row r="6" spans="2:5" x14ac:dyDescent="0.25">
      <c r="B6" s="9" t="s">
        <v>103</v>
      </c>
      <c r="C6" s="10" t="s">
        <v>104</v>
      </c>
    </row>
    <row r="7" spans="2:5" x14ac:dyDescent="0.25">
      <c r="B7" s="16">
        <v>0</v>
      </c>
      <c r="C7" s="21">
        <v>20.3</v>
      </c>
      <c r="E7" s="33"/>
    </row>
    <row r="8" spans="2:5" x14ac:dyDescent="0.25">
      <c r="B8" s="16" t="s">
        <v>105</v>
      </c>
      <c r="C8" s="21">
        <v>34.700000000000003</v>
      </c>
      <c r="E8" s="33"/>
    </row>
    <row r="9" spans="2:5" x14ac:dyDescent="0.25">
      <c r="B9" s="16" t="s">
        <v>106</v>
      </c>
      <c r="C9" s="21">
        <v>18.899999999999999</v>
      </c>
      <c r="E9" s="33"/>
    </row>
    <row r="10" spans="2:5" x14ac:dyDescent="0.25">
      <c r="B10" s="16" t="s">
        <v>107</v>
      </c>
      <c r="C10" s="21">
        <v>12</v>
      </c>
      <c r="E10" s="33"/>
    </row>
    <row r="11" spans="2:5" x14ac:dyDescent="0.25">
      <c r="B11" s="16" t="s">
        <v>108</v>
      </c>
      <c r="C11" s="21">
        <v>14.1</v>
      </c>
      <c r="E11" s="33"/>
    </row>
    <row r="12" spans="2:5" ht="14.45" customHeight="1" x14ac:dyDescent="0.25">
      <c r="B12" s="27" t="s">
        <v>109</v>
      </c>
      <c r="C12" s="26"/>
    </row>
    <row r="13" spans="2:5" ht="30" customHeight="1" x14ac:dyDescent="0.25">
      <c r="B13" s="38" t="s">
        <v>110</v>
      </c>
      <c r="C13" s="38"/>
    </row>
    <row r="14" spans="2:5" ht="15" customHeight="1" x14ac:dyDescent="0.25"/>
    <row r="15" spans="2:5" ht="15" customHeight="1" x14ac:dyDescent="0.25"/>
    <row r="16" spans="2:5" ht="15" customHeight="1" x14ac:dyDescent="0.25"/>
    <row r="17" ht="15" customHeight="1" x14ac:dyDescent="0.25"/>
    <row r="18" ht="15" customHeight="1" x14ac:dyDescent="0.25"/>
    <row r="19" ht="15" customHeight="1" x14ac:dyDescent="0.25"/>
  </sheetData>
  <mergeCells count="2">
    <mergeCell ref="B4:E4"/>
    <mergeCell ref="B13:C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E5F650CDDBEDA458CBFA1083F2335EC" ma:contentTypeVersion="11" ma:contentTypeDescription="Opret et nyt dokument." ma:contentTypeScope="" ma:versionID="dd46c9707fc17aef412a3464c9312fa4">
  <xsd:schema xmlns:xsd="http://www.w3.org/2001/XMLSchema" xmlns:xs="http://www.w3.org/2001/XMLSchema" xmlns:p="http://schemas.microsoft.com/office/2006/metadata/properties" xmlns:ns2="aaccab1d-042f-4cd8-a2e6-f8544617abf5" xmlns:ns3="4c0f29de-5687-411f-983f-c550e55486c8" targetNamespace="http://schemas.microsoft.com/office/2006/metadata/properties" ma:root="true" ma:fieldsID="cd98f32eb818856b6440ad8055bb37d3" ns2:_="" ns3:_="">
    <xsd:import namespace="aaccab1d-042f-4cd8-a2e6-f8544617abf5"/>
    <xsd:import namespace="4c0f29de-5687-411f-983f-c550e55486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ccab1d-042f-4cd8-a2e6-f8544617ab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77cd6466-0c3f-4dec-b109-a6ea28fc2e6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0f29de-5687-411f-983f-c550e55486c8"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element name="TaxCatchAll" ma:index="14" nillable="true" ma:displayName="Taxonomy Catch All Column" ma:hidden="true" ma:list="{5f45eef2-7cdc-457a-835d-1dc56d48447d}" ma:internalName="TaxCatchAll" ma:showField="CatchAllData" ma:web="4c0f29de-5687-411f-983f-c550e5548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accab1d-042f-4cd8-a2e6-f8544617abf5">
      <Terms xmlns="http://schemas.microsoft.com/office/infopath/2007/PartnerControls"/>
    </lcf76f155ced4ddcb4097134ff3c332f>
    <TaxCatchAll xmlns="4c0f29de-5687-411f-983f-c550e55486c8" xsi:nil="true"/>
  </documentManagement>
</p:properties>
</file>

<file path=customXml/itemProps1.xml><?xml version="1.0" encoding="utf-8"?>
<ds:datastoreItem xmlns:ds="http://schemas.openxmlformats.org/officeDocument/2006/customXml" ds:itemID="{A46CAC35-6C6F-4561-89E1-00EC9DCF71D1}">
  <ds:schemaRefs>
    <ds:schemaRef ds:uri="http://schemas.microsoft.com/sharepoint/v3/contenttype/forms"/>
  </ds:schemaRefs>
</ds:datastoreItem>
</file>

<file path=customXml/itemProps2.xml><?xml version="1.0" encoding="utf-8"?>
<ds:datastoreItem xmlns:ds="http://schemas.openxmlformats.org/officeDocument/2006/customXml" ds:itemID="{C0BCA152-6A5F-46E8-9ADB-6B7AB5404B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ccab1d-042f-4cd8-a2e6-f8544617abf5"/>
    <ds:schemaRef ds:uri="4c0f29de-5687-411f-983f-c550e5548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6F1AC8-1D6F-426D-979E-BFDB18ACB028}">
  <ds:schemaRefs>
    <ds:schemaRef ds:uri="http://schemas.microsoft.com/office/2006/metadata/properties"/>
    <ds:schemaRef ds:uri="http://schemas.microsoft.com/office/infopath/2007/PartnerControls"/>
    <ds:schemaRef ds:uri="aaccab1d-042f-4cd8-a2e6-f8544617abf5"/>
    <ds:schemaRef ds:uri="4c0f29de-5687-411f-983f-c550e55486c8"/>
  </ds:schemaRefs>
</ds:datastoreItem>
</file>

<file path=docMetadata/LabelInfo.xml><?xml version="1.0" encoding="utf-8"?>
<clbl:labelList xmlns:clbl="http://schemas.microsoft.com/office/2020/mipLabelMetadata">
  <clbl:label id="{2e93f0ed-ff36-46d4-9ce6-e0d902050cf5}" enabled="0" method="" siteId="{2e93f0ed-ff36-46d4-9ce6-e0d902050cf5}"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20</vt:i4>
      </vt:variant>
    </vt:vector>
  </HeadingPairs>
  <TitlesOfParts>
    <vt:vector size="31" baseType="lpstr">
      <vt:lpstr>Forside</vt:lpstr>
      <vt:lpstr>6.1</vt:lpstr>
      <vt:lpstr>6.2</vt:lpstr>
      <vt:lpstr>6.3</vt:lpstr>
      <vt:lpstr>6.4</vt:lpstr>
      <vt:lpstr>6.5</vt:lpstr>
      <vt:lpstr>6.6</vt:lpstr>
      <vt:lpstr>6.7</vt:lpstr>
      <vt:lpstr>6.8</vt:lpstr>
      <vt:lpstr>6.9</vt:lpstr>
      <vt:lpstr>6.10</vt:lpstr>
      <vt:lpstr>'6.5'!SdCt0a67b72582ec4554a743d24c9513ac62_0</vt:lpstr>
      <vt:lpstr>'6.5'!SdCt0a67b72582ec4554a743d24c9513ac62_1</vt:lpstr>
      <vt:lpstr>'6.3'!SdCt46c62612f4384e1d904edb6533709926_0</vt:lpstr>
      <vt:lpstr>'6.3'!SdCt46c62612f4384e1d904edb6533709926_1</vt:lpstr>
      <vt:lpstr>'6.8'!SdCt7ea4e2527d6c44ee8276b35f71dd3b97_0</vt:lpstr>
      <vt:lpstr>'6.8'!SdCt7ea4e2527d6c44ee8276b35f71dd3b97_1</vt:lpstr>
      <vt:lpstr>'6.10'!SdCt7ff7a52bc9694310b78080359bd99e9c_0</vt:lpstr>
      <vt:lpstr>'6.10'!SdCt7ff7a52bc9694310b78080359bd99e9c_1</vt:lpstr>
      <vt:lpstr>'6.6'!SdCt8ebae646df66488b9af2bbee57177c6a_0</vt:lpstr>
      <vt:lpstr>'6.6'!SdCt8ebae646df66488b9af2bbee57177c6a_1</vt:lpstr>
      <vt:lpstr>'6.1'!SdCta6f4ee4387af45d0834be64556ad2078_0</vt:lpstr>
      <vt:lpstr>'6.1'!SdCta6f4ee4387af45d0834be64556ad2078_1</vt:lpstr>
      <vt:lpstr>'6.4'!SdCtda85b0760a314f3f84e0762a379d23e3_0</vt:lpstr>
      <vt:lpstr>'6.4'!SdCtda85b0760a314f3f84e0762a379d23e3_1</vt:lpstr>
      <vt:lpstr>'6.1'!SdCtecc7488de9794e78ace4eaa0baf75d51_0</vt:lpstr>
      <vt:lpstr>'6.1'!SdCtecc7488de9794e78ace4eaa0baf75d51_1</vt:lpstr>
      <vt:lpstr>'6.2'!SdCtf80b27f29d2442b2a7a709025058a661_0</vt:lpstr>
      <vt:lpstr>'6.2'!SdCtf80b27f29d2442b2a7a709025058a661_1</vt:lpstr>
      <vt:lpstr>'6.10'!SdCtaa905c0b57274156a3e90ea10ef79f28_0</vt:lpstr>
      <vt:lpstr>'6.10'!SdCtaa905c0b57274156a3e90ea10ef79f28_1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Jens Christian Bendixen Aggebo</dc:creator>
  <cp:keywords/>
  <dc:description/>
  <cp:lastModifiedBy>Signe Sepstrup Andreassen</cp:lastModifiedBy>
  <cp:revision/>
  <dcterms:created xsi:type="dcterms:W3CDTF">2023-06-24T18:44:44Z</dcterms:created>
  <dcterms:modified xsi:type="dcterms:W3CDTF">2024-02-06T08:32:28Z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0x0101005E5F650CDDBEDA458CBFA1083F2335EC</vt:lpwstr>
  </property>
  <property fmtid="{D5CDD505-2E9C-101B-9397-08002B2CF9AE}" pid="3" name="MediaServiceImageTags">
    <vt:lpwstr/>
  </property>
</Properties>
</file>