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<sst xmlns="http://schemas.openxmlformats.org/spreadsheetml/2006/main" count="310" uniqueCount="211">
  <si>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</si>
  <si>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</si>
  <si>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</si>
  <si>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</si>
  <si>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</si>
  <si>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</si>
  <si>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</si>
  <si>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</si>
  <si>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</si>
  <si>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</si>
  <si>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</si>
  <si>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</si>
  <si>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</si>
  <si>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</si>
  <si>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</si>
  <si>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</si>
  <si>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</si>
  <si>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</si>
  <si>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</si>
  <si>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</si>
  <si>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</si>
  <si>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</si>
  <si>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</si>
  <si>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</si>
  <si>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</si>
  <si>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</si>
  <si>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</si>
  <si>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</si>
  <si>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</si>
  <si>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</si>
  <si>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</si>
  <si>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</si>
  <si>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</si>
  <si>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</si>
  <si>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</si>
  <si>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</si>
  <si>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</si>
  <si>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</si>
  <si>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</si>
  <si>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</si>
  <si>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</si>
  <si>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</si>
  <si>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</si>
  <si>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</si>
  <si>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</si>
  <si>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</si>
  <si>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</si>
  <si>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</si>
  <si>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</si>
  <si>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</si>
  <si>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</si>
  <si>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</si>
  <si>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</si>
  <si>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</si>
  <si>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</si>
  <si>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</si>
  <si>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</si>
  <si>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</si>
  <si>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</si>
  <si>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</si>
  <si>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</si>
  <si>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</si>
  <si>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</si>
  <si>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</si>
  <si>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</si>
  <si>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</si>
  <si>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</si>
  <si>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</si>
  <si>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</si>
  <si>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</si>
  <si>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</si>
  <si>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</si>
  <si>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</si>
  <si>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</si>
  <si>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</si>
  <si>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</si>
  <si>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</si>
  <si>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</si>
  <si>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</si>
  <si>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</si>
  <si>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</si>
  <si>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</si>
  <si>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</si>
  <si>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</si>
  <si>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</si>
  <si>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</si>
  <si>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</si>
  <si>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</si>
  <si>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</si>
  <si>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</si>
  <si>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</si>
  <si>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</si>
  <si>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</si>
  <si>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</si>
  <si>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</si>
  <si>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</si>
  <si>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</si>
  <si>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</si>
  <si>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</si>
  <si>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</si>
  <si>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</si>
  <si>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</si>
  <si>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</si>
  <si>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</si>
  <si>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</si>
  <si>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</si>
  <si>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</si>
  <si>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</si>
  <si>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</si>
  <si>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</si>
  <si>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</si>
  <si>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</si>
  <si>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</si>
  <si>
    <t xml:space="preserve">Københavns Kommune                 </t>
  </si>
  <si>
    <t xml:space="preserve">Frederiksberg Kommune              </t>
  </si>
  <si>
    <t xml:space="preserve">Ballerup Kommune                   </t>
  </si>
  <si>
    <t xml:space="preserve">Brøndby Kommune                    </t>
  </si>
  <si>
    <t xml:space="preserve">Dragør Kommune                     </t>
  </si>
  <si>
    <t xml:space="preserve">Gentofte Kommune                   </t>
  </si>
  <si>
    <t xml:space="preserve">Gladsaxe Kommune                   </t>
  </si>
  <si>
    <t xml:space="preserve">Glostrup Kommune                   </t>
  </si>
  <si>
    <t xml:space="preserve">Herlev Kommune                     </t>
  </si>
  <si>
    <t xml:space="preserve">Albertslund Kommune                </t>
  </si>
  <si>
    <t xml:space="preserve">Hvidovre Kommune                   </t>
  </si>
  <si>
    <t xml:space="preserve">Høje-Taastrup Kommune              </t>
  </si>
  <si>
    <t xml:space="preserve">Lyngby-Taarbæk Kommune             </t>
  </si>
  <si>
    <t xml:space="preserve">Rødovre Kommune                    </t>
  </si>
  <si>
    <t xml:space="preserve">Ishøj Kommune                      </t>
  </si>
  <si>
    <t xml:space="preserve">Tårnby Kommune                     </t>
  </si>
  <si>
    <t xml:space="preserve">Vallensbæk Kommune                 </t>
  </si>
  <si>
    <t xml:space="preserve">Furesø Kommune                     </t>
  </si>
  <si>
    <t xml:space="preserve">Allerød Kommune                    </t>
  </si>
  <si>
    <t xml:space="preserve">Fredensborg Kommune                </t>
  </si>
  <si>
    <t xml:space="preserve">Helsingør Kommune                  </t>
  </si>
  <si>
    <t xml:space="preserve">Hillerød Kommune                   </t>
  </si>
  <si>
    <t xml:space="preserve">Hørsholm Kommune                   </t>
  </si>
  <si>
    <t xml:space="preserve">Rudersdal Kommune                  </t>
  </si>
  <si>
    <t xml:space="preserve">Egedal Kommune                     </t>
  </si>
  <si>
    <t xml:space="preserve">Frederikssund Kommune              </t>
  </si>
  <si>
    <t xml:space="preserve">Greve Kommune                      </t>
  </si>
  <si>
    <t xml:space="preserve">Køge Kommune                       </t>
  </si>
  <si>
    <t xml:space="preserve">Halsnæs Kommune                    </t>
  </si>
  <si>
    <t xml:space="preserve">Roskilde Kommune                   </t>
  </si>
  <si>
    <t xml:space="preserve">Solrød Kommune                     </t>
  </si>
  <si>
    <t xml:space="preserve">Gribskov Kommune                   </t>
  </si>
  <si>
    <t xml:space="preserve">Odsherred Kommune                  </t>
  </si>
  <si>
    <t xml:space="preserve">Holbæk Kommune                     </t>
  </si>
  <si>
    <t xml:space="preserve">Faxe Kommune                       </t>
  </si>
  <si>
    <t xml:space="preserve">Kalundborg Kommune                 </t>
  </si>
  <si>
    <t xml:space="preserve">Ringsted Kommune                   </t>
  </si>
  <si>
    <t xml:space="preserve">Slagelse Kommune                   </t>
  </si>
  <si>
    <t xml:space="preserve">Stevns Kommune                     </t>
  </si>
  <si>
    <t xml:space="preserve">Sorø Kommune                       </t>
  </si>
  <si>
    <t xml:space="preserve">Lejre Kommune                      </t>
  </si>
  <si>
    <t xml:space="preserve">Lolland Kommune                    </t>
  </si>
  <si>
    <t xml:space="preserve">Næstved Kommune                    </t>
  </si>
  <si>
    <t xml:space="preserve">Guldborgsund Kommune               </t>
  </si>
  <si>
    <t xml:space="preserve">Vordingborg Kommune                </t>
  </si>
  <si>
    <t xml:space="preserve">Bornholms Regionskommune           </t>
  </si>
  <si>
    <t xml:space="preserve">Middelfart Kommune                 </t>
  </si>
  <si>
    <t xml:space="preserve">Assens Kommune                     </t>
  </si>
  <si>
    <t xml:space="preserve">Faaborg-Midtfyn Kommune            </t>
  </si>
  <si>
    <t xml:space="preserve">Kerteminde Kommune                 </t>
  </si>
  <si>
    <t xml:space="preserve">Nyborg Kommune                     </t>
  </si>
  <si>
    <t xml:space="preserve">Odense Kommune                     </t>
  </si>
  <si>
    <t xml:space="preserve">Svendborg Kommune                  </t>
  </si>
  <si>
    <t xml:space="preserve">Nordfyns Kommune                   </t>
  </si>
  <si>
    <t xml:space="preserve">Langeland Kommune                  </t>
  </si>
  <si>
    <t xml:space="preserve">Ærø Kommune                        </t>
  </si>
  <si>
    <t xml:space="preserve">Haderslev Kommune                  </t>
  </si>
  <si>
    <t xml:space="preserve">Billund Kommune                    </t>
  </si>
  <si>
    <t xml:space="preserve">Sønderborg Kommune                 </t>
  </si>
  <si>
    <t xml:space="preserve">Tønder Kommune                     </t>
  </si>
  <si>
    <t xml:space="preserve">Esbjerg Kommune                    </t>
  </si>
  <si>
    <t xml:space="preserve">Fanø Kommune                       </t>
  </si>
  <si>
    <t xml:space="preserve">Varde Kommune                      </t>
  </si>
  <si>
    <t xml:space="preserve">Vejen Kommune                      </t>
  </si>
  <si>
    <t xml:space="preserve">Aabenraa Kommune                   </t>
  </si>
  <si>
    <t xml:space="preserve">Fredericia Kommune                 </t>
  </si>
  <si>
    <t xml:space="preserve">Horsens Kommune                    </t>
  </si>
  <si>
    <t xml:space="preserve">Kolding Kommune                    </t>
  </si>
  <si>
    <t xml:space="preserve">Vejle Kommune                      </t>
  </si>
  <si>
    <t xml:space="preserve">Herning Kommune                    </t>
  </si>
  <si>
    <t xml:space="preserve">Holstebro Kommune                  </t>
  </si>
  <si>
    <t xml:space="preserve">Lemvig Kommune                     </t>
  </si>
  <si>
    <t xml:space="preserve">Struer Kommune                     </t>
  </si>
  <si>
    <t xml:space="preserve">Syddjurs Kommune                   </t>
  </si>
  <si>
    <t xml:space="preserve">Norddjurs Kommune                  </t>
  </si>
  <si>
    <t xml:space="preserve">Favrskov Kommune                   </t>
  </si>
  <si>
    <t xml:space="preserve">Odder Kommune                      </t>
  </si>
  <si>
    <t xml:space="preserve">Randers Kommune                    </t>
  </si>
  <si>
    <t xml:space="preserve">Silkeborg Kommune                  </t>
  </si>
  <si>
    <t xml:space="preserve">Samsø Kommune                      </t>
  </si>
  <si>
    <t xml:space="preserve">Skanderborg Kommune                </t>
  </si>
  <si>
    <t xml:space="preserve">Aarhus Kommune                     </t>
  </si>
  <si>
    <t xml:space="preserve">Ikast-Brande Kommune               </t>
  </si>
  <si>
    <t xml:space="preserve">Ringkøbing-Skjern Kommune          </t>
  </si>
  <si>
    <t xml:space="preserve">Hedensted Kommune                  </t>
  </si>
  <si>
    <t xml:space="preserve">Morsø Kommune                      </t>
  </si>
  <si>
    <t xml:space="preserve">Skive Kommune                      </t>
  </si>
  <si>
    <t xml:space="preserve">Thisted Kommune                    </t>
  </si>
  <si>
    <t xml:space="preserve">Viborg Kommune                     </t>
  </si>
  <si>
    <t xml:space="preserve">Brønderslev Kommune                </t>
  </si>
  <si>
    <t xml:space="preserve">Frederikshavn Kommune              </t>
  </si>
  <si>
    <t xml:space="preserve">Vesthimmerlands Kommune            </t>
  </si>
  <si>
    <t xml:space="preserve">Læsø Kommune                       </t>
  </si>
  <si>
    <t xml:space="preserve">Rebild Kommune                     </t>
  </si>
  <si>
    <t xml:space="preserve">Mariagerfjord Kommune              </t>
  </si>
  <si>
    <t xml:space="preserve">Jammerbugt Kommune                 </t>
  </si>
  <si>
    <t xml:space="preserve">Aalborg Kommune                    </t>
  </si>
  <si>
    <t xml:space="preserve">Hjørring Kommune                   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</si>
</sst>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0.0%"/>
    <numFmt numFmtId="181" formatCode="0.0"/>
    <numFmt numFmtId="182" formatCode="0.000"/>
    <numFmt numFmtId="183" formatCode="0.0_ ;[Red]\-0.0\ "/>
    <numFmt numFmtId="184" formatCode="0.00_ ;[Red]\-0.00\ "/>
    <numFmt numFmtId="185" formatCode="0.000_ ;[Red]\-0.000\ 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2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3"/>
  <sheetViews>
    <sheetView showGridLines="0" tabSelected="1" zoomScalePageLayoutView="0" workbookViewId="0" topLeftCell="A1">
      <selection activeCell="O11" sqref="O1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7" width="10.7109375" style="0" customWidth="1"/>
    <col min="8" max="8" width="10.7109375" style="3" customWidth="1"/>
    <col min="10" max="10" width="10.7109375" style="0" customWidth="1"/>
  </cols>
  <sheetData>
    <row r="1" spans="1:14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  <c r="N1" s="9"/>
    </row>
    <row r="2" spans="3:35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  <c r="N2" s="9"/>
      <c r="AI2">
        <v>52.06</v>
      </c>
    </row>
    <row r="3" spans="1:35" ht="12.75">
      <c r="A3" s="2">
        <v>2024</v>
      </c>
      <c r="N3" s="9"/>
      <c r="AI3">
        <v>12.11</v>
      </c>
    </row>
    <row r="4" spans="14:35" ht="12.75">
      <c r="N4" s="9"/>
      <c r="AI4">
        <v>15</v>
      </c>
    </row>
    <row r="5" spans="1:46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23.6</v>
      </c>
      <c r="G5">
        <v>0.8</v>
      </c>
      <c r="H5" s="3">
        <v>0</v>
      </c>
      <c r="J5" s="6">
        <v>5.1</v>
      </c>
      <c r="N5" s="9"/>
      <c r="AI5">
        <f>+AI2-AI3-AI4</f>
        <v>24.950000000000003</v>
      </c>
      <c r="AK5">
        <v>101</v>
      </c>
      <c r="AL5" t="s">
        <v>113</v>
      </c>
      <c r="AM5">
        <v>2021</v>
      </c>
      <c r="AN5">
        <v>23.8</v>
      </c>
      <c r="AO5">
        <v>0.8</v>
      </c>
      <c r="AR5">
        <f>+AK5-P5</f>
        <v>101</v>
      </c>
      <c r="AS5">
        <f>+AN5-100*T5</f>
        <v>23.8</v>
      </c>
      <c r="AT5">
        <f>+AO5-100*X5</f>
        <v>0.8</v>
      </c>
    </row>
    <row r="6" spans="1:46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24.57</v>
      </c>
      <c r="G6">
        <v>0.5</v>
      </c>
      <c r="H6" s="3">
        <v>0</v>
      </c>
      <c r="J6" s="6">
        <v>3.1</v>
      </c>
      <c r="N6" s="9"/>
      <c r="AK6">
        <v>147</v>
      </c>
      <c r="AL6" t="s">
        <v>114</v>
      </c>
      <c r="AM6">
        <v>2021</v>
      </c>
      <c r="AN6">
        <v>22.8</v>
      </c>
      <c r="AO6">
        <v>0.5</v>
      </c>
      <c r="AR6">
        <f aca="true" t="shared" si="0" ref="AR6:AR51">+AK6-P6</f>
        <v>147</v>
      </c>
      <c r="AS6">
        <f aca="true" t="shared" si="1" ref="AS6:AS51">+AN6-100*T6</f>
        <v>22.8</v>
      </c>
      <c r="AT6">
        <f aca="true" t="shared" si="2" ref="AT6:AT51">+AO6-100*X6</f>
        <v>0.5</v>
      </c>
    </row>
    <row r="7" spans="1:46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 s="10">
        <v>0.44</v>
      </c>
      <c r="J7" s="6">
        <v>8.3</v>
      </c>
      <c r="N7" s="9"/>
      <c r="AK7">
        <v>151</v>
      </c>
      <c r="AL7" t="s">
        <v>115</v>
      </c>
      <c r="AM7">
        <v>2021</v>
      </c>
      <c r="AN7">
        <v>25.5</v>
      </c>
      <c r="AO7">
        <v>0.72</v>
      </c>
      <c r="AR7">
        <f t="shared" si="0"/>
        <v>151</v>
      </c>
      <c r="AS7">
        <f t="shared" si="1"/>
        <v>25.5</v>
      </c>
      <c r="AT7">
        <f t="shared" si="2"/>
        <v>0.72</v>
      </c>
    </row>
    <row r="8" spans="1:46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 s="3">
        <v>0</v>
      </c>
      <c r="J8" s="6">
        <v>4.9</v>
      </c>
      <c r="N8" s="9"/>
      <c r="AK8">
        <v>153</v>
      </c>
      <c r="AL8" t="s">
        <v>116</v>
      </c>
      <c r="AM8">
        <v>2021</v>
      </c>
      <c r="AN8">
        <v>24.3</v>
      </c>
      <c r="AO8">
        <v>0.8</v>
      </c>
      <c r="AR8">
        <f t="shared" si="0"/>
        <v>153</v>
      </c>
      <c r="AS8">
        <f t="shared" si="1"/>
        <v>24.3</v>
      </c>
      <c r="AT8">
        <f t="shared" si="2"/>
        <v>0.8</v>
      </c>
    </row>
    <row r="9" spans="1:46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0.61</v>
      </c>
      <c r="H9" s="3">
        <v>0</v>
      </c>
      <c r="J9" s="6">
        <v>8.1</v>
      </c>
      <c r="N9" s="9"/>
      <c r="AK9">
        <v>155</v>
      </c>
      <c r="AL9" t="s">
        <v>117</v>
      </c>
      <c r="AM9">
        <v>2021</v>
      </c>
      <c r="AN9">
        <v>24.8</v>
      </c>
      <c r="AO9">
        <v>0.61</v>
      </c>
      <c r="AR9">
        <f t="shared" si="0"/>
        <v>155</v>
      </c>
      <c r="AS9">
        <f t="shared" si="1"/>
        <v>24.8</v>
      </c>
      <c r="AT9">
        <f t="shared" si="2"/>
        <v>0.61</v>
      </c>
    </row>
    <row r="10" spans="1:46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24.34</v>
      </c>
      <c r="G10">
        <v>0.4</v>
      </c>
      <c r="H10" s="3">
        <v>0</v>
      </c>
      <c r="J10" s="6">
        <v>5.1</v>
      </c>
      <c r="N10" s="9"/>
      <c r="AK10">
        <v>157</v>
      </c>
      <c r="AL10" t="s">
        <v>118</v>
      </c>
      <c r="AM10">
        <v>2021</v>
      </c>
      <c r="AN10">
        <v>23.63</v>
      </c>
      <c r="AO10">
        <v>0.4</v>
      </c>
      <c r="AR10">
        <f t="shared" si="0"/>
        <v>157</v>
      </c>
      <c r="AS10">
        <f t="shared" si="1"/>
        <v>23.63</v>
      </c>
      <c r="AT10">
        <f t="shared" si="2"/>
        <v>0.4</v>
      </c>
    </row>
    <row r="11" spans="1:46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23.6</v>
      </c>
      <c r="G11">
        <v>0.75</v>
      </c>
      <c r="H11" s="3">
        <v>0</v>
      </c>
      <c r="J11" s="6">
        <v>5.9</v>
      </c>
      <c r="N11" s="9"/>
      <c r="AK11">
        <v>159</v>
      </c>
      <c r="AL11" t="s">
        <v>119</v>
      </c>
      <c r="AM11">
        <v>2021</v>
      </c>
      <c r="AN11">
        <v>23.6</v>
      </c>
      <c r="AO11">
        <v>0.75</v>
      </c>
      <c r="AR11">
        <f t="shared" si="0"/>
        <v>159</v>
      </c>
      <c r="AS11">
        <f t="shared" si="1"/>
        <v>23.6</v>
      </c>
      <c r="AT11">
        <f t="shared" si="2"/>
        <v>0.75</v>
      </c>
    </row>
    <row r="12" spans="1:46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24.6</v>
      </c>
      <c r="G12">
        <v>0.8</v>
      </c>
      <c r="H12" s="3">
        <v>0</v>
      </c>
      <c r="J12" s="6">
        <v>6.5</v>
      </c>
      <c r="N12" s="9"/>
      <c r="AK12">
        <v>161</v>
      </c>
      <c r="AL12" t="s">
        <v>120</v>
      </c>
      <c r="AM12">
        <v>2021</v>
      </c>
      <c r="AN12">
        <v>23.6</v>
      </c>
      <c r="AO12">
        <v>0.8</v>
      </c>
      <c r="AR12">
        <f t="shared" si="0"/>
        <v>161</v>
      </c>
      <c r="AS12">
        <f t="shared" si="1"/>
        <v>23.6</v>
      </c>
      <c r="AT12">
        <f t="shared" si="2"/>
        <v>0.8</v>
      </c>
    </row>
    <row r="13" spans="1:46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0.75</v>
      </c>
      <c r="H13" s="3">
        <v>0</v>
      </c>
      <c r="J13" s="6">
        <v>5.4</v>
      </c>
      <c r="N13" s="9"/>
      <c r="AK13">
        <v>163</v>
      </c>
      <c r="AL13" t="s">
        <v>121</v>
      </c>
      <c r="AM13">
        <v>2021</v>
      </c>
      <c r="AN13">
        <v>23.7</v>
      </c>
      <c r="AO13">
        <v>0.75</v>
      </c>
      <c r="AR13">
        <f t="shared" si="0"/>
        <v>163</v>
      </c>
      <c r="AS13">
        <f t="shared" si="1"/>
        <v>23.7</v>
      </c>
      <c r="AT13">
        <f t="shared" si="2"/>
        <v>0.75</v>
      </c>
    </row>
    <row r="14" spans="1:46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 s="3">
        <v>0.54</v>
      </c>
      <c r="J14" s="6">
        <v>9.1</v>
      </c>
      <c r="N14" s="9"/>
      <c r="AK14">
        <v>165</v>
      </c>
      <c r="AL14" t="s">
        <v>122</v>
      </c>
      <c r="AM14">
        <v>2021</v>
      </c>
      <c r="AN14">
        <v>25.6</v>
      </c>
      <c r="AO14">
        <v>0.8</v>
      </c>
      <c r="AR14">
        <f t="shared" si="0"/>
        <v>165</v>
      </c>
      <c r="AS14">
        <f t="shared" si="1"/>
        <v>25.6</v>
      </c>
      <c r="AT14">
        <f t="shared" si="2"/>
        <v>0.8</v>
      </c>
    </row>
    <row r="15" spans="1:46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25.4</v>
      </c>
      <c r="G15">
        <v>0.72</v>
      </c>
      <c r="H15" s="3">
        <v>0.34</v>
      </c>
      <c r="J15" s="6">
        <v>6.5</v>
      </c>
      <c r="N15" s="9"/>
      <c r="AK15">
        <v>167</v>
      </c>
      <c r="AL15" t="s">
        <v>123</v>
      </c>
      <c r="AM15">
        <v>2021</v>
      </c>
      <c r="AN15">
        <v>25.5</v>
      </c>
      <c r="AO15">
        <v>0.72</v>
      </c>
      <c r="AR15">
        <f t="shared" si="0"/>
        <v>167</v>
      </c>
      <c r="AS15">
        <f t="shared" si="1"/>
        <v>25.5</v>
      </c>
      <c r="AT15">
        <f t="shared" si="2"/>
        <v>0.72</v>
      </c>
    </row>
    <row r="16" spans="1:46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</v>
      </c>
      <c r="G16">
        <v>0.8</v>
      </c>
      <c r="H16" s="3">
        <v>0</v>
      </c>
      <c r="J16" s="6">
        <v>6.3</v>
      </c>
      <c r="N16" s="9"/>
      <c r="AK16">
        <v>169</v>
      </c>
      <c r="AL16" t="s">
        <v>124</v>
      </c>
      <c r="AM16">
        <v>2021</v>
      </c>
      <c r="AN16">
        <v>24.6</v>
      </c>
      <c r="AO16">
        <v>0.8</v>
      </c>
      <c r="AR16">
        <f t="shared" si="0"/>
        <v>169</v>
      </c>
      <c r="AS16">
        <f t="shared" si="1"/>
        <v>24.6</v>
      </c>
      <c r="AT16">
        <f t="shared" si="2"/>
        <v>0.8</v>
      </c>
    </row>
    <row r="17" spans="1:46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24.38</v>
      </c>
      <c r="G17">
        <v>0.6</v>
      </c>
      <c r="H17" s="3">
        <v>0</v>
      </c>
      <c r="J17" s="6">
        <v>6.7</v>
      </c>
      <c r="N17" s="9"/>
      <c r="AK17">
        <v>173</v>
      </c>
      <c r="AL17" t="s">
        <v>125</v>
      </c>
      <c r="AM17">
        <v>2021</v>
      </c>
      <c r="AN17">
        <v>24.38</v>
      </c>
      <c r="AO17">
        <v>0.63</v>
      </c>
      <c r="AR17">
        <f t="shared" si="0"/>
        <v>173</v>
      </c>
      <c r="AS17">
        <f t="shared" si="1"/>
        <v>24.38</v>
      </c>
      <c r="AT17">
        <f t="shared" si="2"/>
        <v>0.63</v>
      </c>
    </row>
    <row r="18" spans="1:46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 s="3">
        <v>0.64</v>
      </c>
      <c r="J18" s="6">
        <v>7.8</v>
      </c>
      <c r="N18" s="9"/>
      <c r="AK18">
        <v>175</v>
      </c>
      <c r="AL18" t="s">
        <v>126</v>
      </c>
      <c r="AM18">
        <v>2021</v>
      </c>
      <c r="AN18">
        <v>25.7</v>
      </c>
      <c r="AO18">
        <v>0.72</v>
      </c>
      <c r="AR18">
        <f t="shared" si="0"/>
        <v>175</v>
      </c>
      <c r="AS18">
        <f t="shared" si="1"/>
        <v>25.7</v>
      </c>
      <c r="AT18">
        <f t="shared" si="2"/>
        <v>0.72</v>
      </c>
    </row>
    <row r="19" spans="1:46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 s="3">
        <v>0</v>
      </c>
      <c r="J19" s="6">
        <v>6.5</v>
      </c>
      <c r="N19" s="9"/>
      <c r="AK19">
        <v>183</v>
      </c>
      <c r="AL19" t="s">
        <v>127</v>
      </c>
      <c r="AM19">
        <v>2021</v>
      </c>
      <c r="AN19">
        <v>25</v>
      </c>
      <c r="AO19">
        <v>0.9</v>
      </c>
      <c r="AR19">
        <f t="shared" si="0"/>
        <v>183</v>
      </c>
      <c r="AS19">
        <f t="shared" si="1"/>
        <v>25</v>
      </c>
      <c r="AT19">
        <f t="shared" si="2"/>
        <v>0.9</v>
      </c>
    </row>
    <row r="20" spans="1:46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24.1</v>
      </c>
      <c r="G20">
        <v>0.61</v>
      </c>
      <c r="H20" s="3">
        <v>0</v>
      </c>
      <c r="J20" s="6">
        <v>6</v>
      </c>
      <c r="N20" s="9"/>
      <c r="AK20">
        <v>185</v>
      </c>
      <c r="AL20" t="s">
        <v>128</v>
      </c>
      <c r="AM20">
        <v>2021</v>
      </c>
      <c r="AN20">
        <v>23.1</v>
      </c>
      <c r="AO20">
        <v>0.61</v>
      </c>
      <c r="AR20">
        <f t="shared" si="0"/>
        <v>185</v>
      </c>
      <c r="AS20">
        <f t="shared" si="1"/>
        <v>23.1</v>
      </c>
      <c r="AT20">
        <f t="shared" si="2"/>
        <v>0.61</v>
      </c>
    </row>
    <row r="21" spans="1:46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25.6</v>
      </c>
      <c r="G21">
        <v>0.8</v>
      </c>
      <c r="H21" s="3">
        <v>0.54</v>
      </c>
      <c r="J21" s="6">
        <v>8.6</v>
      </c>
      <c r="N21" s="9"/>
      <c r="AK21">
        <v>187</v>
      </c>
      <c r="AL21" t="s">
        <v>129</v>
      </c>
      <c r="AM21">
        <v>2021</v>
      </c>
      <c r="AN21">
        <v>25.6</v>
      </c>
      <c r="AO21">
        <v>0.8</v>
      </c>
      <c r="AR21">
        <f t="shared" si="0"/>
        <v>187</v>
      </c>
      <c r="AS21">
        <f t="shared" si="1"/>
        <v>25.6</v>
      </c>
      <c r="AT21">
        <f t="shared" si="2"/>
        <v>0.8</v>
      </c>
    </row>
    <row r="22" spans="1:46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24.88</v>
      </c>
      <c r="G22">
        <v>0.65</v>
      </c>
      <c r="H22" s="3">
        <v>0</v>
      </c>
      <c r="J22" s="6">
        <v>7</v>
      </c>
      <c r="N22" s="9"/>
      <c r="AK22">
        <v>190</v>
      </c>
      <c r="AL22" t="s">
        <v>130</v>
      </c>
      <c r="AM22">
        <v>2021</v>
      </c>
      <c r="AN22">
        <v>24.8</v>
      </c>
      <c r="AO22">
        <v>0.65</v>
      </c>
      <c r="AR22">
        <f t="shared" si="0"/>
        <v>190</v>
      </c>
      <c r="AS22">
        <f t="shared" si="1"/>
        <v>24.8</v>
      </c>
      <c r="AT22">
        <f t="shared" si="2"/>
        <v>0.65</v>
      </c>
    </row>
    <row r="23" spans="1:46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25.3</v>
      </c>
      <c r="G23">
        <v>0.58</v>
      </c>
      <c r="H23" s="3">
        <v>0.24</v>
      </c>
      <c r="J23" s="6">
        <v>8</v>
      </c>
      <c r="N23" s="9"/>
      <c r="AK23">
        <v>201</v>
      </c>
      <c r="AL23" t="s">
        <v>131</v>
      </c>
      <c r="AM23">
        <v>2021</v>
      </c>
      <c r="AN23">
        <v>24.3</v>
      </c>
      <c r="AO23">
        <v>0.58</v>
      </c>
      <c r="AR23">
        <f t="shared" si="0"/>
        <v>201</v>
      </c>
      <c r="AS23">
        <f t="shared" si="1"/>
        <v>24.3</v>
      </c>
      <c r="AT23">
        <f t="shared" si="2"/>
        <v>0.58</v>
      </c>
    </row>
    <row r="24" spans="1:46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0.62</v>
      </c>
      <c r="H24" s="3">
        <v>0.24</v>
      </c>
      <c r="J24" s="6">
        <v>8.3</v>
      </c>
      <c r="N24" s="9"/>
      <c r="AK24">
        <v>210</v>
      </c>
      <c r="AL24" t="s">
        <v>132</v>
      </c>
      <c r="AM24">
        <v>2021</v>
      </c>
      <c r="AN24">
        <v>25.3</v>
      </c>
      <c r="AO24">
        <v>0.6</v>
      </c>
      <c r="AR24">
        <f t="shared" si="0"/>
        <v>210</v>
      </c>
      <c r="AS24">
        <f t="shared" si="1"/>
        <v>25.3</v>
      </c>
      <c r="AT24">
        <f t="shared" si="2"/>
        <v>0.6</v>
      </c>
    </row>
    <row r="25" spans="1:46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25.52</v>
      </c>
      <c r="G25">
        <v>0.63</v>
      </c>
      <c r="H25" s="3">
        <v>0.46</v>
      </c>
      <c r="J25" s="6">
        <v>9.5</v>
      </c>
      <c r="N25" s="9"/>
      <c r="AK25">
        <v>217</v>
      </c>
      <c r="AL25" t="s">
        <v>133</v>
      </c>
      <c r="AM25">
        <v>2021</v>
      </c>
      <c r="AN25">
        <v>25.44</v>
      </c>
      <c r="AO25">
        <v>0.63</v>
      </c>
      <c r="AR25">
        <f t="shared" si="0"/>
        <v>217</v>
      </c>
      <c r="AS25">
        <f t="shared" si="1"/>
        <v>25.44</v>
      </c>
      <c r="AT25">
        <f t="shared" si="2"/>
        <v>0.63</v>
      </c>
    </row>
    <row r="26" spans="1:46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</v>
      </c>
      <c r="H26" s="3">
        <v>0.54</v>
      </c>
      <c r="J26" s="6">
        <v>6.6</v>
      </c>
      <c r="N26" s="9"/>
      <c r="AK26">
        <v>219</v>
      </c>
      <c r="AL26" t="s">
        <v>134</v>
      </c>
      <c r="AM26">
        <v>2021</v>
      </c>
      <c r="AN26">
        <v>25.85</v>
      </c>
      <c r="AO26">
        <v>0.69</v>
      </c>
      <c r="AR26">
        <f t="shared" si="0"/>
        <v>219</v>
      </c>
      <c r="AS26">
        <f t="shared" si="1"/>
        <v>25.85</v>
      </c>
      <c r="AT26">
        <f t="shared" si="2"/>
        <v>0.69</v>
      </c>
    </row>
    <row r="27" spans="1:46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23.7</v>
      </c>
      <c r="G27">
        <v>0.62</v>
      </c>
      <c r="H27" s="3">
        <v>0</v>
      </c>
      <c r="J27" s="6">
        <v>8.5</v>
      </c>
      <c r="N27" s="9"/>
      <c r="AK27">
        <v>223</v>
      </c>
      <c r="AL27" t="s">
        <v>135</v>
      </c>
      <c r="AM27">
        <v>2021</v>
      </c>
      <c r="AN27">
        <v>23.7</v>
      </c>
      <c r="AO27">
        <v>0.62</v>
      </c>
      <c r="AR27">
        <f t="shared" si="0"/>
        <v>223</v>
      </c>
      <c r="AS27">
        <f t="shared" si="1"/>
        <v>23.7</v>
      </c>
      <c r="AT27">
        <f t="shared" si="2"/>
        <v>0.62</v>
      </c>
    </row>
    <row r="28" spans="1:46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23.36</v>
      </c>
      <c r="G28">
        <v>0.57</v>
      </c>
      <c r="H28" s="3">
        <v>0</v>
      </c>
      <c r="J28" s="6">
        <v>9.6</v>
      </c>
      <c r="N28" s="9"/>
      <c r="AK28">
        <v>230</v>
      </c>
      <c r="AL28" t="s">
        <v>136</v>
      </c>
      <c r="AM28">
        <v>2021</v>
      </c>
      <c r="AN28">
        <v>23.09</v>
      </c>
      <c r="AO28">
        <v>0.56</v>
      </c>
      <c r="AR28">
        <f t="shared" si="0"/>
        <v>230</v>
      </c>
      <c r="AS28">
        <f t="shared" si="1"/>
        <v>23.09</v>
      </c>
      <c r="AT28">
        <f t="shared" si="2"/>
        <v>0.56</v>
      </c>
    </row>
    <row r="29" spans="1:46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 s="3">
        <v>0.64</v>
      </c>
      <c r="J29" s="6">
        <v>8.8</v>
      </c>
      <c r="N29" s="9"/>
      <c r="AK29">
        <v>240</v>
      </c>
      <c r="AL29" t="s">
        <v>137</v>
      </c>
      <c r="AM29">
        <v>2021</v>
      </c>
      <c r="AN29">
        <v>25.7</v>
      </c>
      <c r="AO29">
        <v>0.76</v>
      </c>
      <c r="AR29">
        <f t="shared" si="0"/>
        <v>240</v>
      </c>
      <c r="AS29">
        <f t="shared" si="1"/>
        <v>25.7</v>
      </c>
      <c r="AT29">
        <f t="shared" si="2"/>
        <v>0.76</v>
      </c>
    </row>
    <row r="30" spans="1:46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25.8</v>
      </c>
      <c r="G30">
        <v>0.96</v>
      </c>
      <c r="H30" s="3">
        <v>0.74</v>
      </c>
      <c r="J30" s="6">
        <v>12</v>
      </c>
      <c r="N30" s="9"/>
      <c r="AK30">
        <v>250</v>
      </c>
      <c r="AL30" t="s">
        <v>138</v>
      </c>
      <c r="AM30">
        <v>2021</v>
      </c>
      <c r="AN30">
        <v>25.8</v>
      </c>
      <c r="AO30">
        <v>0.96</v>
      </c>
      <c r="AR30">
        <f t="shared" si="0"/>
        <v>250</v>
      </c>
      <c r="AS30">
        <f t="shared" si="1"/>
        <v>25.8</v>
      </c>
      <c r="AT30">
        <f t="shared" si="2"/>
        <v>0.96</v>
      </c>
    </row>
    <row r="31" spans="1:46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24.52</v>
      </c>
      <c r="G31">
        <v>0.73</v>
      </c>
      <c r="H31" s="3">
        <v>0</v>
      </c>
      <c r="J31" s="6">
        <v>5.5</v>
      </c>
      <c r="N31" s="9"/>
      <c r="AK31">
        <v>253</v>
      </c>
      <c r="AL31" t="s">
        <v>139</v>
      </c>
      <c r="AM31">
        <v>2021</v>
      </c>
      <c r="AN31">
        <v>24.21</v>
      </c>
      <c r="AO31">
        <v>0.73</v>
      </c>
      <c r="AR31">
        <f t="shared" si="0"/>
        <v>253</v>
      </c>
      <c r="AS31">
        <f t="shared" si="1"/>
        <v>24.21</v>
      </c>
      <c r="AT31">
        <f t="shared" si="2"/>
        <v>0.73</v>
      </c>
    </row>
    <row r="32" spans="1:46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25.26</v>
      </c>
      <c r="G32">
        <v>0.87</v>
      </c>
      <c r="H32" s="3">
        <v>0.2</v>
      </c>
      <c r="J32" s="6">
        <v>5.3</v>
      </c>
      <c r="N32" s="9"/>
      <c r="AK32">
        <v>259</v>
      </c>
      <c r="AL32" t="s">
        <v>140</v>
      </c>
      <c r="AM32">
        <v>2021</v>
      </c>
      <c r="AN32">
        <v>24.9</v>
      </c>
      <c r="AO32">
        <v>0.87</v>
      </c>
      <c r="AR32">
        <f t="shared" si="0"/>
        <v>259</v>
      </c>
      <c r="AS32">
        <f t="shared" si="1"/>
        <v>24.9</v>
      </c>
      <c r="AT32">
        <f t="shared" si="2"/>
        <v>0.87</v>
      </c>
    </row>
    <row r="33" spans="1:46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</v>
      </c>
      <c r="H33" s="3">
        <v>0.64</v>
      </c>
      <c r="J33" s="6">
        <v>10.9</v>
      </c>
      <c r="N33" s="9"/>
      <c r="AK33">
        <v>260</v>
      </c>
      <c r="AL33" t="s">
        <v>141</v>
      </c>
      <c r="AM33">
        <v>2021</v>
      </c>
      <c r="AN33">
        <v>25.7</v>
      </c>
      <c r="AO33">
        <v>0.85</v>
      </c>
      <c r="AR33">
        <f t="shared" si="0"/>
        <v>260</v>
      </c>
      <c r="AS33">
        <f t="shared" si="1"/>
        <v>25.7</v>
      </c>
      <c r="AT33">
        <f t="shared" si="2"/>
        <v>0.85</v>
      </c>
    </row>
    <row r="34" spans="1:46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0.84</v>
      </c>
      <c r="H34" s="3">
        <v>0.14</v>
      </c>
      <c r="J34" s="6">
        <v>7.4</v>
      </c>
      <c r="N34" s="9"/>
      <c r="AK34">
        <v>265</v>
      </c>
      <c r="AL34" t="s">
        <v>142</v>
      </c>
      <c r="AM34">
        <v>2021</v>
      </c>
      <c r="AN34">
        <v>25.2</v>
      </c>
      <c r="AO34">
        <v>0.84</v>
      </c>
      <c r="AR34">
        <f t="shared" si="0"/>
        <v>265</v>
      </c>
      <c r="AS34">
        <f t="shared" si="1"/>
        <v>25.2</v>
      </c>
      <c r="AT34">
        <f t="shared" si="2"/>
        <v>0.84</v>
      </c>
    </row>
    <row r="35" spans="1:46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24.99</v>
      </c>
      <c r="G35">
        <v>0.89</v>
      </c>
      <c r="H35" s="3">
        <v>0</v>
      </c>
      <c r="J35" s="6">
        <v>7.9</v>
      </c>
      <c r="N35" s="9"/>
      <c r="AK35">
        <v>269</v>
      </c>
      <c r="AL35" t="s">
        <v>143</v>
      </c>
      <c r="AM35">
        <v>2021</v>
      </c>
      <c r="AN35">
        <v>24.71</v>
      </c>
      <c r="AO35">
        <v>0.89</v>
      </c>
      <c r="AR35">
        <f t="shared" si="0"/>
        <v>269</v>
      </c>
      <c r="AS35">
        <f t="shared" si="1"/>
        <v>24.71</v>
      </c>
      <c r="AT35">
        <f t="shared" si="2"/>
        <v>0.89</v>
      </c>
    </row>
    <row r="36" spans="1:46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25.4</v>
      </c>
      <c r="G36">
        <v>0.85</v>
      </c>
      <c r="H36" s="3">
        <v>0.34</v>
      </c>
      <c r="J36" s="6">
        <v>11.1</v>
      </c>
      <c r="N36" s="9"/>
      <c r="AK36">
        <v>270</v>
      </c>
      <c r="AL36" t="s">
        <v>144</v>
      </c>
      <c r="AM36">
        <v>2021</v>
      </c>
      <c r="AN36">
        <v>25.4</v>
      </c>
      <c r="AO36">
        <v>0.85</v>
      </c>
      <c r="AR36">
        <f t="shared" si="0"/>
        <v>270</v>
      </c>
      <c r="AS36">
        <f t="shared" si="1"/>
        <v>25.4</v>
      </c>
      <c r="AT36">
        <f t="shared" si="2"/>
        <v>0.85</v>
      </c>
    </row>
    <row r="37" spans="1:46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26.3</v>
      </c>
      <c r="G37">
        <v>0.98</v>
      </c>
      <c r="H37" s="3">
        <v>1.24</v>
      </c>
      <c r="J37" s="6">
        <v>12.3</v>
      </c>
      <c r="N37" s="9"/>
      <c r="AK37">
        <v>306</v>
      </c>
      <c r="AL37" t="s">
        <v>145</v>
      </c>
      <c r="AM37">
        <v>2021</v>
      </c>
      <c r="AN37">
        <v>26.3</v>
      </c>
      <c r="AO37">
        <v>0.98</v>
      </c>
      <c r="AR37">
        <f t="shared" si="0"/>
        <v>306</v>
      </c>
      <c r="AS37">
        <f t="shared" si="1"/>
        <v>26.3</v>
      </c>
      <c r="AT37">
        <f t="shared" si="2"/>
        <v>0.98</v>
      </c>
    </row>
    <row r="38" spans="1:46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25.3</v>
      </c>
      <c r="G38">
        <v>0.96</v>
      </c>
      <c r="H38" s="3">
        <v>0.24</v>
      </c>
      <c r="J38" s="6">
        <v>8.1</v>
      </c>
      <c r="N38" s="9"/>
      <c r="AK38">
        <v>316</v>
      </c>
      <c r="AL38" t="s">
        <v>146</v>
      </c>
      <c r="AM38">
        <v>2021</v>
      </c>
      <c r="AN38">
        <v>25.3</v>
      </c>
      <c r="AO38">
        <v>0.96</v>
      </c>
      <c r="AR38">
        <f t="shared" si="0"/>
        <v>316</v>
      </c>
      <c r="AS38">
        <f t="shared" si="1"/>
        <v>25.3</v>
      </c>
      <c r="AT38">
        <f t="shared" si="2"/>
        <v>0.96</v>
      </c>
    </row>
    <row r="39" spans="1:46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25.8</v>
      </c>
      <c r="G39">
        <v>1.08</v>
      </c>
      <c r="H39" s="3">
        <v>0.74</v>
      </c>
      <c r="J39" s="6">
        <v>8</v>
      </c>
      <c r="N39" s="9"/>
      <c r="AK39">
        <v>320</v>
      </c>
      <c r="AL39" t="s">
        <v>147</v>
      </c>
      <c r="AM39">
        <v>2021</v>
      </c>
      <c r="AN39">
        <v>25.8</v>
      </c>
      <c r="AO39">
        <v>1.08</v>
      </c>
      <c r="AR39">
        <f t="shared" si="0"/>
        <v>320</v>
      </c>
      <c r="AS39">
        <f t="shared" si="1"/>
        <v>25.8</v>
      </c>
      <c r="AT39">
        <f t="shared" si="2"/>
        <v>1.08</v>
      </c>
    </row>
    <row r="40" spans="1:46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24.2</v>
      </c>
      <c r="G40">
        <v>1.01</v>
      </c>
      <c r="H40" s="3">
        <v>0</v>
      </c>
      <c r="J40" s="6">
        <v>16.6</v>
      </c>
      <c r="N40" s="9"/>
      <c r="AK40">
        <v>326</v>
      </c>
      <c r="AL40" t="s">
        <v>148</v>
      </c>
      <c r="AM40">
        <v>2021</v>
      </c>
      <c r="AN40">
        <v>24.4</v>
      </c>
      <c r="AO40">
        <v>1.01</v>
      </c>
      <c r="AR40">
        <f t="shared" si="0"/>
        <v>326</v>
      </c>
      <c r="AS40">
        <f t="shared" si="1"/>
        <v>24.4</v>
      </c>
      <c r="AT40">
        <f t="shared" si="2"/>
        <v>1.01</v>
      </c>
    </row>
    <row r="41" spans="1:46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26.1</v>
      </c>
      <c r="G41">
        <v>0.95</v>
      </c>
      <c r="H41" s="3">
        <v>1.04</v>
      </c>
      <c r="J41" s="6">
        <v>7</v>
      </c>
      <c r="N41" s="9"/>
      <c r="AK41">
        <v>329</v>
      </c>
      <c r="AL41" t="s">
        <v>149</v>
      </c>
      <c r="AM41">
        <v>2021</v>
      </c>
      <c r="AN41">
        <v>26.1</v>
      </c>
      <c r="AO41">
        <v>0.95</v>
      </c>
      <c r="AR41">
        <f t="shared" si="0"/>
        <v>329</v>
      </c>
      <c r="AS41">
        <f t="shared" si="1"/>
        <v>26.1</v>
      </c>
      <c r="AT41">
        <f t="shared" si="2"/>
        <v>0.95</v>
      </c>
    </row>
    <row r="42" spans="1:46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26.1</v>
      </c>
      <c r="G42">
        <v>0.96</v>
      </c>
      <c r="H42" s="3">
        <v>1.04</v>
      </c>
      <c r="J42" s="6">
        <v>11.1</v>
      </c>
      <c r="N42" s="9"/>
      <c r="AK42">
        <v>330</v>
      </c>
      <c r="AL42" t="s">
        <v>150</v>
      </c>
      <c r="AM42">
        <v>2021</v>
      </c>
      <c r="AN42">
        <v>25.1</v>
      </c>
      <c r="AO42">
        <v>0.96</v>
      </c>
      <c r="AR42">
        <f t="shared" si="0"/>
        <v>330</v>
      </c>
      <c r="AS42">
        <f t="shared" si="1"/>
        <v>25.1</v>
      </c>
      <c r="AT42">
        <f t="shared" si="2"/>
        <v>0.96</v>
      </c>
    </row>
    <row r="43" spans="1:46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26</v>
      </c>
      <c r="G43">
        <v>1.1</v>
      </c>
      <c r="H43" s="3">
        <v>0.94</v>
      </c>
      <c r="J43" s="6">
        <v>8.3</v>
      </c>
      <c r="N43" s="9"/>
      <c r="AK43">
        <v>336</v>
      </c>
      <c r="AL43" t="s">
        <v>151</v>
      </c>
      <c r="AM43">
        <v>2021</v>
      </c>
      <c r="AN43">
        <v>26</v>
      </c>
      <c r="AO43">
        <v>1.1</v>
      </c>
      <c r="AR43">
        <f t="shared" si="0"/>
        <v>336</v>
      </c>
      <c r="AS43">
        <f t="shared" si="1"/>
        <v>26</v>
      </c>
      <c r="AT43">
        <f t="shared" si="2"/>
        <v>1.1</v>
      </c>
    </row>
    <row r="44" spans="1:46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26.3</v>
      </c>
      <c r="G44">
        <v>0.95</v>
      </c>
      <c r="H44" s="3">
        <v>1.24</v>
      </c>
      <c r="J44" s="6">
        <v>9.8</v>
      </c>
      <c r="N44" s="9"/>
      <c r="AK44">
        <v>340</v>
      </c>
      <c r="AL44" t="s">
        <v>152</v>
      </c>
      <c r="AM44">
        <v>2021</v>
      </c>
      <c r="AN44">
        <v>26.3</v>
      </c>
      <c r="AO44">
        <v>0.95</v>
      </c>
      <c r="AR44">
        <f t="shared" si="0"/>
        <v>340</v>
      </c>
      <c r="AS44">
        <f t="shared" si="1"/>
        <v>26.3</v>
      </c>
      <c r="AT44">
        <f t="shared" si="2"/>
        <v>0.95</v>
      </c>
    </row>
    <row r="45" spans="1:46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25.31</v>
      </c>
      <c r="G45">
        <v>1.05</v>
      </c>
      <c r="H45" s="3">
        <v>0.25</v>
      </c>
      <c r="J45" s="6">
        <v>9.6</v>
      </c>
      <c r="N45" s="9"/>
      <c r="AK45">
        <v>350</v>
      </c>
      <c r="AL45" t="s">
        <v>153</v>
      </c>
      <c r="AM45">
        <v>2021</v>
      </c>
      <c r="AN45">
        <v>25.31</v>
      </c>
      <c r="AO45">
        <v>1.05</v>
      </c>
      <c r="AR45">
        <f t="shared" si="0"/>
        <v>350</v>
      </c>
      <c r="AS45">
        <f t="shared" si="1"/>
        <v>25.31</v>
      </c>
      <c r="AT45">
        <f t="shared" si="2"/>
        <v>1.05</v>
      </c>
    </row>
    <row r="46" spans="1:46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26.3</v>
      </c>
      <c r="G46">
        <v>1.23</v>
      </c>
      <c r="H46" s="3">
        <v>1.24</v>
      </c>
      <c r="J46" s="6">
        <v>17.4</v>
      </c>
      <c r="N46" s="9"/>
      <c r="AK46">
        <v>360</v>
      </c>
      <c r="AL46" t="s">
        <v>154</v>
      </c>
      <c r="AM46">
        <v>2021</v>
      </c>
      <c r="AN46">
        <v>26.3</v>
      </c>
      <c r="AO46">
        <v>1.23</v>
      </c>
      <c r="AR46">
        <f t="shared" si="0"/>
        <v>360</v>
      </c>
      <c r="AS46">
        <f t="shared" si="1"/>
        <v>26.3</v>
      </c>
      <c r="AT46">
        <f t="shared" si="2"/>
        <v>1.23</v>
      </c>
    </row>
    <row r="47" spans="1:46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 s="3">
        <v>0</v>
      </c>
      <c r="J47" s="6">
        <v>9.8</v>
      </c>
      <c r="N47" s="9"/>
      <c r="AK47">
        <v>370</v>
      </c>
      <c r="AL47" t="s">
        <v>155</v>
      </c>
      <c r="AM47">
        <v>2021</v>
      </c>
      <c r="AN47">
        <v>25</v>
      </c>
      <c r="AO47">
        <v>0.98</v>
      </c>
      <c r="AR47">
        <f t="shared" si="0"/>
        <v>370</v>
      </c>
      <c r="AS47">
        <f t="shared" si="1"/>
        <v>25</v>
      </c>
      <c r="AT47">
        <f t="shared" si="2"/>
        <v>0.98</v>
      </c>
    </row>
    <row r="48" spans="1:46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25.8</v>
      </c>
      <c r="G48">
        <v>1.16</v>
      </c>
      <c r="H48" s="3">
        <v>0.74</v>
      </c>
      <c r="J48" s="6">
        <v>15.9</v>
      </c>
      <c r="N48" s="9"/>
      <c r="AK48">
        <v>376</v>
      </c>
      <c r="AL48" t="s">
        <v>156</v>
      </c>
      <c r="AM48">
        <v>2021</v>
      </c>
      <c r="AN48">
        <v>25.8</v>
      </c>
      <c r="AO48">
        <v>1.16</v>
      </c>
      <c r="AR48">
        <f t="shared" si="0"/>
        <v>376</v>
      </c>
      <c r="AS48">
        <f t="shared" si="1"/>
        <v>25.8</v>
      </c>
      <c r="AT48">
        <f t="shared" si="2"/>
        <v>1.16</v>
      </c>
    </row>
    <row r="49" spans="1:46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26.3</v>
      </c>
      <c r="G49">
        <v>1.02</v>
      </c>
      <c r="H49" s="3">
        <v>1.24</v>
      </c>
      <c r="J49" s="6">
        <v>13.5</v>
      </c>
      <c r="N49" s="9"/>
      <c r="AK49">
        <v>390</v>
      </c>
      <c r="AL49" t="s">
        <v>157</v>
      </c>
      <c r="AM49">
        <v>2021</v>
      </c>
      <c r="AN49">
        <v>25.2</v>
      </c>
      <c r="AO49">
        <v>1.02</v>
      </c>
      <c r="AR49">
        <f t="shared" si="0"/>
        <v>390</v>
      </c>
      <c r="AS49">
        <f t="shared" si="1"/>
        <v>25.2</v>
      </c>
      <c r="AT49">
        <f t="shared" si="2"/>
        <v>1.02</v>
      </c>
    </row>
    <row r="50" spans="1:46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</v>
      </c>
      <c r="G50">
        <v>0.93</v>
      </c>
      <c r="H50" s="3">
        <v>1.14</v>
      </c>
      <c r="J50" s="6">
        <v>10.7</v>
      </c>
      <c r="N50" s="9"/>
      <c r="AK50">
        <v>400</v>
      </c>
      <c r="AL50" t="s">
        <v>158</v>
      </c>
      <c r="AM50">
        <v>2021</v>
      </c>
      <c r="AN50">
        <v>26.2</v>
      </c>
      <c r="AO50">
        <v>0.93</v>
      </c>
      <c r="AR50">
        <f t="shared" si="0"/>
        <v>400</v>
      </c>
      <c r="AS50">
        <f t="shared" si="1"/>
        <v>26.2</v>
      </c>
      <c r="AT50">
        <f t="shared" si="2"/>
        <v>0.93</v>
      </c>
    </row>
    <row r="51" spans="1:46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</v>
      </c>
      <c r="H51" s="3">
        <v>0.74</v>
      </c>
      <c r="J51" s="6">
        <v>6.8</v>
      </c>
      <c r="N51" s="9"/>
      <c r="AK51">
        <v>410</v>
      </c>
      <c r="AL51" t="s">
        <v>159</v>
      </c>
      <c r="AM51">
        <v>2021</v>
      </c>
      <c r="AN51">
        <v>25.8</v>
      </c>
      <c r="AO51">
        <v>0.9</v>
      </c>
      <c r="AR51">
        <f t="shared" si="0"/>
        <v>410</v>
      </c>
      <c r="AS51">
        <f t="shared" si="1"/>
        <v>25.8</v>
      </c>
      <c r="AT51">
        <f t="shared" si="2"/>
        <v>0.9</v>
      </c>
    </row>
    <row r="52" spans="1:46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0.98</v>
      </c>
      <c r="H52" s="3">
        <v>1.04</v>
      </c>
      <c r="J52" s="6">
        <v>11.2</v>
      </c>
      <c r="N52" s="9"/>
      <c r="AK52">
        <v>420</v>
      </c>
      <c r="AL52" t="s">
        <v>160</v>
      </c>
      <c r="AM52">
        <v>2021</v>
      </c>
      <c r="AN52">
        <v>26.1</v>
      </c>
      <c r="AO52">
        <v>0.95</v>
      </c>
      <c r="AR52">
        <f aca="true" t="shared" si="3" ref="AR52:AR103">+AK52-P52</f>
        <v>420</v>
      </c>
      <c r="AS52">
        <f aca="true" t="shared" si="4" ref="AS52:AS103">+AN52-100*T52</f>
        <v>26.1</v>
      </c>
      <c r="AT52">
        <f aca="true" t="shared" si="5" ref="AT52:AT103">+AO52-100*X52</f>
        <v>0.95</v>
      </c>
    </row>
    <row r="53" spans="1:46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</v>
      </c>
      <c r="H53" s="3">
        <v>1.04</v>
      </c>
      <c r="J53" s="6">
        <v>8.5</v>
      </c>
      <c r="N53" s="9"/>
      <c r="AK53">
        <v>430</v>
      </c>
      <c r="AL53" t="s">
        <v>161</v>
      </c>
      <c r="AM53">
        <v>2021</v>
      </c>
      <c r="AN53">
        <v>26.1</v>
      </c>
      <c r="AO53">
        <v>1.05</v>
      </c>
      <c r="AR53">
        <f t="shared" si="3"/>
        <v>430</v>
      </c>
      <c r="AS53">
        <f t="shared" si="4"/>
        <v>26.1</v>
      </c>
      <c r="AT53">
        <f t="shared" si="5"/>
        <v>1.05</v>
      </c>
    </row>
    <row r="54" spans="1:46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26.1</v>
      </c>
      <c r="G54">
        <v>0.98</v>
      </c>
      <c r="H54" s="3">
        <v>1.04</v>
      </c>
      <c r="J54" s="6">
        <v>12.4</v>
      </c>
      <c r="N54" s="9"/>
      <c r="AK54">
        <v>440</v>
      </c>
      <c r="AL54" t="s">
        <v>162</v>
      </c>
      <c r="AM54">
        <v>2021</v>
      </c>
      <c r="AN54">
        <v>26.2</v>
      </c>
      <c r="AO54">
        <v>0.98</v>
      </c>
      <c r="AR54">
        <f t="shared" si="3"/>
        <v>440</v>
      </c>
      <c r="AS54">
        <f t="shared" si="4"/>
        <v>26.2</v>
      </c>
      <c r="AT54">
        <f t="shared" si="5"/>
        <v>0.98</v>
      </c>
    </row>
    <row r="55" spans="1:46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26.3</v>
      </c>
      <c r="G55">
        <v>1</v>
      </c>
      <c r="H55" s="3">
        <v>1.24</v>
      </c>
      <c r="J55" s="6">
        <v>12.8</v>
      </c>
      <c r="N55" s="9"/>
      <c r="AK55">
        <v>450</v>
      </c>
      <c r="AL55" t="s">
        <v>163</v>
      </c>
      <c r="AM55">
        <v>2021</v>
      </c>
      <c r="AN55">
        <v>26.3</v>
      </c>
      <c r="AO55">
        <v>1.1</v>
      </c>
      <c r="AR55">
        <f t="shared" si="3"/>
        <v>450</v>
      </c>
      <c r="AS55">
        <f t="shared" si="4"/>
        <v>26.3</v>
      </c>
      <c r="AT55">
        <f t="shared" si="5"/>
        <v>1.1</v>
      </c>
    </row>
    <row r="56" spans="1:46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25.5</v>
      </c>
      <c r="G56">
        <v>0.68</v>
      </c>
      <c r="H56" s="3">
        <v>0.44</v>
      </c>
      <c r="J56" s="6">
        <v>5.7</v>
      </c>
      <c r="N56" s="9"/>
      <c r="AK56">
        <v>461</v>
      </c>
      <c r="AL56" t="s">
        <v>164</v>
      </c>
      <c r="AM56">
        <v>2021</v>
      </c>
      <c r="AN56">
        <v>25.43</v>
      </c>
      <c r="AO56">
        <v>0.68</v>
      </c>
      <c r="AR56">
        <f t="shared" si="3"/>
        <v>461</v>
      </c>
      <c r="AS56">
        <f t="shared" si="4"/>
        <v>25.43</v>
      </c>
      <c r="AT56">
        <f t="shared" si="5"/>
        <v>0.68</v>
      </c>
    </row>
    <row r="57" spans="1:46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26.3</v>
      </c>
      <c r="G57">
        <v>1.02</v>
      </c>
      <c r="H57" s="3">
        <v>1.24</v>
      </c>
      <c r="J57" s="6">
        <v>8.8</v>
      </c>
      <c r="N57" s="9"/>
      <c r="AK57">
        <v>479</v>
      </c>
      <c r="AL57" t="s">
        <v>165</v>
      </c>
      <c r="AM57">
        <v>2021</v>
      </c>
      <c r="AN57">
        <v>26.3</v>
      </c>
      <c r="AO57">
        <v>1.02</v>
      </c>
      <c r="AR57">
        <f t="shared" si="3"/>
        <v>479</v>
      </c>
      <c r="AS57">
        <f t="shared" si="4"/>
        <v>26.3</v>
      </c>
      <c r="AT57">
        <f t="shared" si="5"/>
        <v>1.02</v>
      </c>
    </row>
    <row r="58" spans="1:46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 s="3">
        <v>0.94</v>
      </c>
      <c r="J58" s="6">
        <v>15.1</v>
      </c>
      <c r="N58" s="9"/>
      <c r="AK58">
        <v>480</v>
      </c>
      <c r="AL58" t="s">
        <v>166</v>
      </c>
      <c r="AM58">
        <v>2021</v>
      </c>
      <c r="AN58">
        <v>26</v>
      </c>
      <c r="AO58">
        <v>1.04</v>
      </c>
      <c r="AR58">
        <f t="shared" si="3"/>
        <v>480</v>
      </c>
      <c r="AS58">
        <f t="shared" si="4"/>
        <v>26</v>
      </c>
      <c r="AT58">
        <f t="shared" si="5"/>
        <v>1.04</v>
      </c>
    </row>
    <row r="59" spans="1:46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26.3</v>
      </c>
      <c r="G59">
        <v>1.14</v>
      </c>
      <c r="H59" s="3">
        <v>1.24</v>
      </c>
      <c r="J59" s="6">
        <v>12.2</v>
      </c>
      <c r="N59" s="9"/>
      <c r="AK59">
        <v>482</v>
      </c>
      <c r="AL59" t="s">
        <v>167</v>
      </c>
      <c r="AM59">
        <v>2021</v>
      </c>
      <c r="AN59">
        <v>26.3</v>
      </c>
      <c r="AO59">
        <v>1.14</v>
      </c>
      <c r="AR59">
        <f t="shared" si="3"/>
        <v>482</v>
      </c>
      <c r="AS59">
        <f t="shared" si="4"/>
        <v>26.3</v>
      </c>
      <c r="AT59">
        <f t="shared" si="5"/>
        <v>1.14</v>
      </c>
    </row>
    <row r="60" spans="1:46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1.07</v>
      </c>
      <c r="H60" s="3">
        <v>1.04</v>
      </c>
      <c r="J60" s="6">
        <v>11.1</v>
      </c>
      <c r="N60" s="9"/>
      <c r="AK60">
        <v>492</v>
      </c>
      <c r="AL60" t="s">
        <v>168</v>
      </c>
      <c r="AM60">
        <v>2021</v>
      </c>
      <c r="AN60">
        <v>26.1</v>
      </c>
      <c r="AO60">
        <v>1.07</v>
      </c>
      <c r="AR60">
        <f t="shared" si="3"/>
        <v>492</v>
      </c>
      <c r="AS60">
        <f t="shared" si="4"/>
        <v>26.1</v>
      </c>
      <c r="AT60">
        <f t="shared" si="5"/>
        <v>1.07</v>
      </c>
    </row>
    <row r="61" spans="1:46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</v>
      </c>
      <c r="H61" s="3">
        <v>1.24</v>
      </c>
      <c r="J61" s="6">
        <v>12.7</v>
      </c>
      <c r="N61" s="9"/>
      <c r="AK61">
        <v>510</v>
      </c>
      <c r="AL61" t="s">
        <v>169</v>
      </c>
      <c r="AM61">
        <v>2021</v>
      </c>
      <c r="AN61">
        <v>26.3</v>
      </c>
      <c r="AO61">
        <v>0.95</v>
      </c>
      <c r="AR61">
        <f t="shared" si="3"/>
        <v>510</v>
      </c>
      <c r="AS61">
        <f t="shared" si="4"/>
        <v>26.3</v>
      </c>
      <c r="AT61">
        <f t="shared" si="5"/>
        <v>0.95</v>
      </c>
    </row>
    <row r="62" spans="1:46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</v>
      </c>
      <c r="G62">
        <v>0.89</v>
      </c>
      <c r="H62" s="3">
        <v>0</v>
      </c>
      <c r="J62" s="6">
        <v>7.2</v>
      </c>
      <c r="N62" s="9"/>
      <c r="AK62">
        <v>530</v>
      </c>
      <c r="AL62" t="s">
        <v>170</v>
      </c>
      <c r="AM62">
        <v>2021</v>
      </c>
      <c r="AN62">
        <v>24</v>
      </c>
      <c r="AO62">
        <v>0.89</v>
      </c>
      <c r="AR62">
        <f t="shared" si="3"/>
        <v>530</v>
      </c>
      <c r="AS62">
        <f t="shared" si="4"/>
        <v>24</v>
      </c>
      <c r="AT62">
        <f t="shared" si="5"/>
        <v>0.89</v>
      </c>
    </row>
    <row r="63" spans="1:46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0.91</v>
      </c>
      <c r="H63" s="3">
        <v>0.64</v>
      </c>
      <c r="J63" s="6">
        <v>13.5</v>
      </c>
      <c r="N63" s="9"/>
      <c r="AK63">
        <v>540</v>
      </c>
      <c r="AL63" t="s">
        <v>171</v>
      </c>
      <c r="AM63">
        <v>2021</v>
      </c>
      <c r="AN63">
        <v>25.7</v>
      </c>
      <c r="AO63">
        <v>0.91</v>
      </c>
      <c r="AR63">
        <f t="shared" si="3"/>
        <v>540</v>
      </c>
      <c r="AS63">
        <f t="shared" si="4"/>
        <v>25.7</v>
      </c>
      <c r="AT63">
        <f t="shared" si="5"/>
        <v>0.91</v>
      </c>
    </row>
    <row r="64" spans="1:46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</v>
      </c>
      <c r="H64" s="3">
        <v>0.24</v>
      </c>
      <c r="J64" s="6">
        <v>10.8</v>
      </c>
      <c r="N64" s="9"/>
      <c r="AK64">
        <v>550</v>
      </c>
      <c r="AL64" t="s">
        <v>172</v>
      </c>
      <c r="AM64">
        <v>2021</v>
      </c>
      <c r="AN64">
        <v>25.3</v>
      </c>
      <c r="AO64">
        <v>1.16</v>
      </c>
      <c r="AR64">
        <f t="shared" si="3"/>
        <v>550</v>
      </c>
      <c r="AS64">
        <f t="shared" si="4"/>
        <v>25.3</v>
      </c>
      <c r="AT64">
        <f t="shared" si="5"/>
        <v>1.16</v>
      </c>
    </row>
    <row r="65" spans="1:46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25.8</v>
      </c>
      <c r="G65">
        <v>0.81</v>
      </c>
      <c r="H65" s="3">
        <v>0.74</v>
      </c>
      <c r="J65" s="6">
        <v>9.9</v>
      </c>
      <c r="N65" s="9"/>
      <c r="AK65">
        <v>561</v>
      </c>
      <c r="AL65" t="s">
        <v>173</v>
      </c>
      <c r="AM65">
        <v>2021</v>
      </c>
      <c r="AN65">
        <v>25.8</v>
      </c>
      <c r="AO65">
        <v>0.81</v>
      </c>
      <c r="AR65">
        <f t="shared" si="3"/>
        <v>561</v>
      </c>
      <c r="AS65">
        <f t="shared" si="4"/>
        <v>25.8</v>
      </c>
      <c r="AT65">
        <f t="shared" si="5"/>
        <v>0.81</v>
      </c>
    </row>
    <row r="66" spans="1:46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25.77</v>
      </c>
      <c r="G66">
        <v>1.14</v>
      </c>
      <c r="H66" s="3">
        <v>0.71</v>
      </c>
      <c r="J66" s="6">
        <v>12.5</v>
      </c>
      <c r="N66" s="9"/>
      <c r="AK66">
        <v>563</v>
      </c>
      <c r="AL66" t="s">
        <v>174</v>
      </c>
      <c r="AM66">
        <v>2021</v>
      </c>
      <c r="AN66">
        <v>25.23</v>
      </c>
      <c r="AO66">
        <v>1.14</v>
      </c>
      <c r="AR66">
        <f t="shared" si="3"/>
        <v>563</v>
      </c>
      <c r="AS66">
        <f t="shared" si="4"/>
        <v>25.23</v>
      </c>
      <c r="AT66">
        <f t="shared" si="5"/>
        <v>1.14</v>
      </c>
    </row>
    <row r="67" spans="1:46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0.95</v>
      </c>
      <c r="H67" s="3">
        <v>0.04</v>
      </c>
      <c r="J67" s="6">
        <v>17.7</v>
      </c>
      <c r="N67" s="9"/>
      <c r="AK67">
        <v>573</v>
      </c>
      <c r="AL67" t="s">
        <v>175</v>
      </c>
      <c r="AM67">
        <v>2021</v>
      </c>
      <c r="AN67">
        <v>25.1</v>
      </c>
      <c r="AO67">
        <v>0.96</v>
      </c>
      <c r="AR67">
        <f t="shared" si="3"/>
        <v>573</v>
      </c>
      <c r="AS67">
        <f t="shared" si="4"/>
        <v>25.1</v>
      </c>
      <c r="AT67">
        <f t="shared" si="5"/>
        <v>0.96</v>
      </c>
    </row>
    <row r="68" spans="1:46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25.33</v>
      </c>
      <c r="G68">
        <v>1.06</v>
      </c>
      <c r="H68" s="3">
        <v>0.27</v>
      </c>
      <c r="J68" s="6">
        <v>9</v>
      </c>
      <c r="N68" s="9"/>
      <c r="AK68">
        <v>575</v>
      </c>
      <c r="AL68" t="s">
        <v>176</v>
      </c>
      <c r="AM68">
        <v>2021</v>
      </c>
      <c r="AN68">
        <v>25.2</v>
      </c>
      <c r="AO68">
        <v>1.06</v>
      </c>
      <c r="AR68">
        <f t="shared" si="3"/>
        <v>575</v>
      </c>
      <c r="AS68">
        <f t="shared" si="4"/>
        <v>25.2</v>
      </c>
      <c r="AT68">
        <f t="shared" si="5"/>
        <v>1.06</v>
      </c>
    </row>
    <row r="69" spans="1:46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 s="3">
        <v>0.54</v>
      </c>
      <c r="J69" s="6">
        <v>7.8</v>
      </c>
      <c r="N69" s="9"/>
      <c r="AK69">
        <v>580</v>
      </c>
      <c r="AL69" t="s">
        <v>177</v>
      </c>
      <c r="AM69">
        <v>2021</v>
      </c>
      <c r="AN69">
        <v>25.6</v>
      </c>
      <c r="AO69">
        <v>0.95</v>
      </c>
      <c r="AR69">
        <f t="shared" si="3"/>
        <v>580</v>
      </c>
      <c r="AS69">
        <f t="shared" si="4"/>
        <v>25.6</v>
      </c>
      <c r="AT69">
        <f t="shared" si="5"/>
        <v>0.95</v>
      </c>
    </row>
    <row r="70" spans="1:46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 s="3">
        <v>0.44</v>
      </c>
      <c r="J70" s="6">
        <v>13</v>
      </c>
      <c r="N70" s="9"/>
      <c r="AK70">
        <v>607</v>
      </c>
      <c r="AL70" t="s">
        <v>178</v>
      </c>
      <c r="AM70">
        <v>2021</v>
      </c>
      <c r="AN70">
        <v>25.5</v>
      </c>
      <c r="AO70">
        <v>0.88</v>
      </c>
      <c r="AR70">
        <f t="shared" si="3"/>
        <v>607</v>
      </c>
      <c r="AS70">
        <f t="shared" si="4"/>
        <v>25.5</v>
      </c>
      <c r="AT70">
        <f t="shared" si="5"/>
        <v>0.88</v>
      </c>
    </row>
    <row r="71" spans="1:46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25.69</v>
      </c>
      <c r="G71">
        <v>0.79</v>
      </c>
      <c r="H71" s="3">
        <v>0.63</v>
      </c>
      <c r="J71" s="6">
        <v>8.7</v>
      </c>
      <c r="N71" s="9"/>
      <c r="AK71">
        <v>615</v>
      </c>
      <c r="AL71" t="s">
        <v>179</v>
      </c>
      <c r="AM71">
        <v>2021</v>
      </c>
      <c r="AN71">
        <v>25.31</v>
      </c>
      <c r="AO71">
        <v>0.81</v>
      </c>
      <c r="AR71">
        <f t="shared" si="3"/>
        <v>615</v>
      </c>
      <c r="AS71">
        <f t="shared" si="4"/>
        <v>25.31</v>
      </c>
      <c r="AT71">
        <f t="shared" si="5"/>
        <v>0.81</v>
      </c>
    </row>
    <row r="72" spans="1:46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25.5</v>
      </c>
      <c r="G72">
        <v>0.92</v>
      </c>
      <c r="H72" s="3">
        <v>0.44</v>
      </c>
      <c r="J72" s="6">
        <v>11.1</v>
      </c>
      <c r="N72" s="9"/>
      <c r="AK72">
        <v>621</v>
      </c>
      <c r="AL72" t="s">
        <v>180</v>
      </c>
      <c r="AM72">
        <v>2021</v>
      </c>
      <c r="AN72">
        <v>25.5</v>
      </c>
      <c r="AO72">
        <v>0.92</v>
      </c>
      <c r="AR72">
        <f t="shared" si="3"/>
        <v>621</v>
      </c>
      <c r="AS72">
        <f t="shared" si="4"/>
        <v>25.5</v>
      </c>
      <c r="AT72">
        <f t="shared" si="5"/>
        <v>0.92</v>
      </c>
    </row>
    <row r="73" spans="1:46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</v>
      </c>
      <c r="G73">
        <v>0.89</v>
      </c>
      <c r="H73" s="3">
        <v>0</v>
      </c>
      <c r="J73" s="6">
        <v>10.5</v>
      </c>
      <c r="N73" s="9"/>
      <c r="AK73">
        <v>630</v>
      </c>
      <c r="AL73" t="s">
        <v>181</v>
      </c>
      <c r="AM73">
        <v>2021</v>
      </c>
      <c r="AN73">
        <v>23.4</v>
      </c>
      <c r="AO73">
        <v>0.89</v>
      </c>
      <c r="AR73">
        <f t="shared" si="3"/>
        <v>630</v>
      </c>
      <c r="AS73">
        <f t="shared" si="4"/>
        <v>23.4</v>
      </c>
      <c r="AT73">
        <f t="shared" si="5"/>
        <v>0.89</v>
      </c>
    </row>
    <row r="74" spans="1:46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25.4</v>
      </c>
      <c r="G74">
        <v>0.99</v>
      </c>
      <c r="H74" s="3">
        <v>0.34</v>
      </c>
      <c r="J74" s="6">
        <v>9.9</v>
      </c>
      <c r="N74" s="9"/>
      <c r="AK74">
        <v>657</v>
      </c>
      <c r="AL74" t="s">
        <v>182</v>
      </c>
      <c r="AM74">
        <v>2021</v>
      </c>
      <c r="AN74">
        <v>24.9</v>
      </c>
      <c r="AO74">
        <v>0.99</v>
      </c>
      <c r="AR74">
        <f t="shared" si="3"/>
        <v>657</v>
      </c>
      <c r="AS74">
        <f t="shared" si="4"/>
        <v>24.9</v>
      </c>
      <c r="AT74">
        <f t="shared" si="5"/>
        <v>0.99</v>
      </c>
    </row>
    <row r="75" spans="1:46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25.5</v>
      </c>
      <c r="G75">
        <v>1.08</v>
      </c>
      <c r="H75" s="3">
        <v>0.44</v>
      </c>
      <c r="J75" s="6">
        <v>11.5</v>
      </c>
      <c r="N75" s="9"/>
      <c r="AK75">
        <v>661</v>
      </c>
      <c r="AL75" t="s">
        <v>183</v>
      </c>
      <c r="AM75">
        <v>2021</v>
      </c>
      <c r="AN75">
        <v>25.5</v>
      </c>
      <c r="AO75">
        <v>1.08</v>
      </c>
      <c r="AR75">
        <f t="shared" si="3"/>
        <v>661</v>
      </c>
      <c r="AS75">
        <f t="shared" si="4"/>
        <v>25.5</v>
      </c>
      <c r="AT75">
        <f t="shared" si="5"/>
        <v>1.08</v>
      </c>
    </row>
    <row r="76" spans="1:46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25.46</v>
      </c>
      <c r="G76">
        <v>1.27</v>
      </c>
      <c r="H76" s="3">
        <v>0.4</v>
      </c>
      <c r="J76" s="6">
        <v>15.4</v>
      </c>
      <c r="N76" s="9"/>
      <c r="AK76">
        <v>665</v>
      </c>
      <c r="AL76" t="s">
        <v>184</v>
      </c>
      <c r="AM76">
        <v>2021</v>
      </c>
      <c r="AN76">
        <v>25.2</v>
      </c>
      <c r="AO76">
        <v>1.27</v>
      </c>
      <c r="AR76">
        <f t="shared" si="3"/>
        <v>665</v>
      </c>
      <c r="AS76">
        <f t="shared" si="4"/>
        <v>25.2</v>
      </c>
      <c r="AT76">
        <f t="shared" si="5"/>
        <v>1.27</v>
      </c>
    </row>
    <row r="77" spans="1:46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 s="3">
        <v>0.24</v>
      </c>
      <c r="J77" s="6">
        <v>15.5</v>
      </c>
      <c r="N77" s="9"/>
      <c r="AK77">
        <v>671</v>
      </c>
      <c r="AL77" t="s">
        <v>185</v>
      </c>
      <c r="AM77">
        <v>2021</v>
      </c>
      <c r="AN77">
        <v>25.3</v>
      </c>
      <c r="AO77">
        <v>1.2</v>
      </c>
      <c r="AR77">
        <f t="shared" si="3"/>
        <v>671</v>
      </c>
      <c r="AS77">
        <f t="shared" si="4"/>
        <v>25.3</v>
      </c>
      <c r="AT77">
        <f t="shared" si="5"/>
        <v>1.2</v>
      </c>
    </row>
    <row r="78" spans="1:46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</v>
      </c>
      <c r="G78">
        <v>0.94</v>
      </c>
      <c r="H78" s="3">
        <v>0.84</v>
      </c>
      <c r="J78" s="6">
        <v>14.2</v>
      </c>
      <c r="N78" s="9"/>
      <c r="AK78">
        <v>706</v>
      </c>
      <c r="AL78" t="s">
        <v>186</v>
      </c>
      <c r="AM78">
        <v>2021</v>
      </c>
      <c r="AN78">
        <v>25.9</v>
      </c>
      <c r="AO78">
        <v>1</v>
      </c>
      <c r="AR78">
        <f t="shared" si="3"/>
        <v>706</v>
      </c>
      <c r="AS78">
        <f t="shared" si="4"/>
        <v>25.9</v>
      </c>
      <c r="AT78">
        <f t="shared" si="5"/>
        <v>1</v>
      </c>
    </row>
    <row r="79" spans="1:46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26</v>
      </c>
      <c r="G79">
        <v>1</v>
      </c>
      <c r="H79" s="3">
        <v>0.94</v>
      </c>
      <c r="J79" s="6">
        <v>16.8</v>
      </c>
      <c r="N79" s="9"/>
      <c r="AK79">
        <v>707</v>
      </c>
      <c r="AL79" t="s">
        <v>187</v>
      </c>
      <c r="AM79">
        <v>2021</v>
      </c>
      <c r="AN79">
        <v>26.3</v>
      </c>
      <c r="AO79">
        <v>1</v>
      </c>
      <c r="AR79">
        <f t="shared" si="3"/>
        <v>707</v>
      </c>
      <c r="AS79">
        <f t="shared" si="4"/>
        <v>26.3</v>
      </c>
      <c r="AT79">
        <f t="shared" si="5"/>
        <v>1</v>
      </c>
    </row>
    <row r="80" spans="1:46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0.96</v>
      </c>
      <c r="H80" s="3">
        <v>0.64</v>
      </c>
      <c r="J80" s="6">
        <v>10.6</v>
      </c>
      <c r="N80" s="9"/>
      <c r="AK80">
        <v>710</v>
      </c>
      <c r="AL80" t="s">
        <v>188</v>
      </c>
      <c r="AM80">
        <v>2021</v>
      </c>
      <c r="AN80">
        <v>25.7</v>
      </c>
      <c r="AO80">
        <v>0.96</v>
      </c>
      <c r="AR80">
        <f t="shared" si="3"/>
        <v>710</v>
      </c>
      <c r="AS80">
        <f t="shared" si="4"/>
        <v>25.7</v>
      </c>
      <c r="AT80">
        <f t="shared" si="5"/>
        <v>0.96</v>
      </c>
    </row>
    <row r="81" spans="1:46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0.95</v>
      </c>
      <c r="H81" s="3">
        <v>0.04</v>
      </c>
      <c r="J81" s="6">
        <v>14.4</v>
      </c>
      <c r="N81" s="9"/>
      <c r="AK81">
        <v>727</v>
      </c>
      <c r="AL81" t="s">
        <v>189</v>
      </c>
      <c r="AM81">
        <v>2021</v>
      </c>
      <c r="AN81">
        <v>25.1</v>
      </c>
      <c r="AO81">
        <v>0.95</v>
      </c>
      <c r="AR81">
        <f t="shared" si="3"/>
        <v>727</v>
      </c>
      <c r="AS81">
        <f t="shared" si="4"/>
        <v>25.1</v>
      </c>
      <c r="AT81">
        <f t="shared" si="5"/>
        <v>0.95</v>
      </c>
    </row>
    <row r="82" spans="1:46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25.8</v>
      </c>
      <c r="G82">
        <v>0.89</v>
      </c>
      <c r="H82" s="3">
        <v>0.74</v>
      </c>
      <c r="J82" s="6">
        <v>13.9</v>
      </c>
      <c r="N82" s="9"/>
      <c r="AK82">
        <v>730</v>
      </c>
      <c r="AL82" t="s">
        <v>190</v>
      </c>
      <c r="AM82">
        <v>2021</v>
      </c>
      <c r="AN82">
        <v>25.8</v>
      </c>
      <c r="AO82">
        <v>0.89</v>
      </c>
      <c r="AR82">
        <f t="shared" si="3"/>
        <v>730</v>
      </c>
      <c r="AS82">
        <f t="shared" si="4"/>
        <v>25.8</v>
      </c>
      <c r="AT82">
        <f t="shared" si="5"/>
        <v>0.89</v>
      </c>
    </row>
    <row r="83" spans="1:46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 s="3">
        <v>0.44</v>
      </c>
      <c r="J83" s="6">
        <v>11</v>
      </c>
      <c r="N83" s="9"/>
      <c r="AK83">
        <v>740</v>
      </c>
      <c r="AL83" t="s">
        <v>191</v>
      </c>
      <c r="AM83">
        <v>2021</v>
      </c>
      <c r="AN83">
        <v>25.5</v>
      </c>
      <c r="AO83">
        <v>0.95</v>
      </c>
      <c r="AR83">
        <f t="shared" si="3"/>
        <v>740</v>
      </c>
      <c r="AS83">
        <f t="shared" si="4"/>
        <v>25.5</v>
      </c>
      <c r="AT83">
        <f t="shared" si="5"/>
        <v>0.95</v>
      </c>
    </row>
    <row r="84" spans="1:46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25.9</v>
      </c>
      <c r="G84">
        <v>1.22</v>
      </c>
      <c r="H84" s="3">
        <v>0.84</v>
      </c>
      <c r="J84" s="6">
        <v>10.5</v>
      </c>
      <c r="N84" s="9"/>
      <c r="AK84">
        <v>741</v>
      </c>
      <c r="AL84" t="s">
        <v>192</v>
      </c>
      <c r="AM84">
        <v>2021</v>
      </c>
      <c r="AN84">
        <v>25.9</v>
      </c>
      <c r="AO84">
        <v>1.22</v>
      </c>
      <c r="AR84">
        <f t="shared" si="3"/>
        <v>741</v>
      </c>
      <c r="AS84">
        <f t="shared" si="4"/>
        <v>25.9</v>
      </c>
      <c r="AT84">
        <f t="shared" si="5"/>
        <v>1.22</v>
      </c>
    </row>
    <row r="85" spans="1:46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26</v>
      </c>
      <c r="G85">
        <v>0.86</v>
      </c>
      <c r="H85" s="3">
        <v>0.94</v>
      </c>
      <c r="J85" s="6">
        <v>8.6</v>
      </c>
      <c r="N85" s="9"/>
      <c r="AK85">
        <v>746</v>
      </c>
      <c r="AL85" t="s">
        <v>193</v>
      </c>
      <c r="AM85">
        <v>2021</v>
      </c>
      <c r="AN85">
        <v>25.82</v>
      </c>
      <c r="AO85">
        <v>0.86</v>
      </c>
      <c r="AR85">
        <f t="shared" si="3"/>
        <v>746</v>
      </c>
      <c r="AS85">
        <f t="shared" si="4"/>
        <v>25.82</v>
      </c>
      <c r="AT85">
        <f t="shared" si="5"/>
        <v>0.86</v>
      </c>
    </row>
    <row r="86" spans="1:46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24.52</v>
      </c>
      <c r="G86">
        <v>0.74</v>
      </c>
      <c r="H86" s="3">
        <v>0</v>
      </c>
      <c r="J86" s="6">
        <v>6</v>
      </c>
      <c r="N86" s="9"/>
      <c r="AK86">
        <v>751</v>
      </c>
      <c r="AL86" t="s">
        <v>194</v>
      </c>
      <c r="AM86">
        <v>2021</v>
      </c>
      <c r="AN86">
        <v>24.51</v>
      </c>
      <c r="AO86">
        <v>0.74</v>
      </c>
      <c r="AR86">
        <f t="shared" si="3"/>
        <v>751</v>
      </c>
      <c r="AS86">
        <f t="shared" si="4"/>
        <v>24.51</v>
      </c>
      <c r="AT86">
        <f t="shared" si="5"/>
        <v>0.74</v>
      </c>
    </row>
    <row r="87" spans="1:46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25.1</v>
      </c>
      <c r="G87">
        <v>0.97</v>
      </c>
      <c r="H87" s="3">
        <v>0.04</v>
      </c>
      <c r="J87" s="6">
        <v>9.1</v>
      </c>
      <c r="N87" s="9"/>
      <c r="AK87">
        <v>756</v>
      </c>
      <c r="AL87" t="s">
        <v>195</v>
      </c>
      <c r="AM87">
        <v>2021</v>
      </c>
      <c r="AN87">
        <v>25.1</v>
      </c>
      <c r="AO87">
        <v>0.97</v>
      </c>
      <c r="AR87">
        <f t="shared" si="3"/>
        <v>756</v>
      </c>
      <c r="AS87">
        <f t="shared" si="4"/>
        <v>25.1</v>
      </c>
      <c r="AT87">
        <f t="shared" si="5"/>
        <v>0.97</v>
      </c>
    </row>
    <row r="88" spans="1:46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 s="3">
        <v>0</v>
      </c>
      <c r="J88" s="6">
        <v>16.4</v>
      </c>
      <c r="N88" s="9"/>
      <c r="AK88">
        <v>760</v>
      </c>
      <c r="AL88" t="s">
        <v>196</v>
      </c>
      <c r="AM88">
        <v>2021</v>
      </c>
      <c r="AN88">
        <v>25</v>
      </c>
      <c r="AO88">
        <v>1.05</v>
      </c>
      <c r="AR88">
        <f t="shared" si="3"/>
        <v>760</v>
      </c>
      <c r="AS88">
        <f t="shared" si="4"/>
        <v>25</v>
      </c>
      <c r="AT88">
        <f t="shared" si="5"/>
        <v>1.05</v>
      </c>
    </row>
    <row r="89" spans="1:46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25.52</v>
      </c>
      <c r="G89">
        <v>0.98</v>
      </c>
      <c r="H89" s="3">
        <v>0.46</v>
      </c>
      <c r="J89" s="6">
        <v>7.9</v>
      </c>
      <c r="N89" s="9"/>
      <c r="AK89">
        <v>766</v>
      </c>
      <c r="AL89" t="s">
        <v>197</v>
      </c>
      <c r="AM89">
        <v>2021</v>
      </c>
      <c r="AN89">
        <v>25.4</v>
      </c>
      <c r="AO89">
        <v>0.98</v>
      </c>
      <c r="AR89">
        <f t="shared" si="3"/>
        <v>766</v>
      </c>
      <c r="AS89">
        <f t="shared" si="4"/>
        <v>25.4</v>
      </c>
      <c r="AT89">
        <f t="shared" si="5"/>
        <v>0.98</v>
      </c>
    </row>
    <row r="90" spans="1:46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 s="3">
        <v>0.74</v>
      </c>
      <c r="J90" s="6">
        <v>15.3</v>
      </c>
      <c r="N90" s="9"/>
      <c r="AK90">
        <v>773</v>
      </c>
      <c r="AL90" t="s">
        <v>198</v>
      </c>
      <c r="AM90">
        <v>2021</v>
      </c>
      <c r="AN90">
        <v>25.8</v>
      </c>
      <c r="AO90">
        <v>1.2</v>
      </c>
      <c r="AR90">
        <f t="shared" si="3"/>
        <v>773</v>
      </c>
      <c r="AS90">
        <f t="shared" si="4"/>
        <v>25.8</v>
      </c>
      <c r="AT90">
        <f t="shared" si="5"/>
        <v>1.2</v>
      </c>
    </row>
    <row r="91" spans="1:46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1.09</v>
      </c>
      <c r="H91" s="3">
        <v>0.44</v>
      </c>
      <c r="J91" s="6">
        <v>11.6</v>
      </c>
      <c r="N91" s="9"/>
      <c r="AK91">
        <v>779</v>
      </c>
      <c r="AL91" t="s">
        <v>199</v>
      </c>
      <c r="AM91">
        <v>2021</v>
      </c>
      <c r="AN91">
        <v>25.5</v>
      </c>
      <c r="AO91">
        <v>1.09</v>
      </c>
      <c r="AR91">
        <f t="shared" si="3"/>
        <v>779</v>
      </c>
      <c r="AS91">
        <f t="shared" si="4"/>
        <v>25.5</v>
      </c>
      <c r="AT91">
        <f t="shared" si="5"/>
        <v>1.09</v>
      </c>
    </row>
    <row r="92" spans="1:46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1.27</v>
      </c>
      <c r="H92" s="3">
        <v>0.44</v>
      </c>
      <c r="J92" s="6">
        <v>11.2</v>
      </c>
      <c r="N92" s="9"/>
      <c r="AK92">
        <v>787</v>
      </c>
      <c r="AL92" t="s">
        <v>200</v>
      </c>
      <c r="AM92">
        <v>2021</v>
      </c>
      <c r="AN92">
        <v>25.5</v>
      </c>
      <c r="AO92">
        <v>1.27</v>
      </c>
      <c r="AR92">
        <f t="shared" si="3"/>
        <v>787</v>
      </c>
      <c r="AS92">
        <f t="shared" si="4"/>
        <v>25.5</v>
      </c>
      <c r="AT92">
        <f t="shared" si="5"/>
        <v>1.27</v>
      </c>
    </row>
    <row r="93" spans="1:46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25.5</v>
      </c>
      <c r="G93">
        <v>0.93</v>
      </c>
      <c r="H93" s="3">
        <v>0.44</v>
      </c>
      <c r="J93" s="6">
        <v>11.5</v>
      </c>
      <c r="N93" s="9"/>
      <c r="AK93">
        <v>791</v>
      </c>
      <c r="AL93" t="s">
        <v>201</v>
      </c>
      <c r="AM93">
        <v>2021</v>
      </c>
      <c r="AN93">
        <v>25.5</v>
      </c>
      <c r="AO93">
        <v>0.93</v>
      </c>
      <c r="AR93">
        <f t="shared" si="3"/>
        <v>791</v>
      </c>
      <c r="AS93">
        <f t="shared" si="4"/>
        <v>25.5</v>
      </c>
      <c r="AT93">
        <f t="shared" si="5"/>
        <v>0.93</v>
      </c>
    </row>
    <row r="94" spans="1:46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26.3</v>
      </c>
      <c r="G94">
        <v>1.08</v>
      </c>
      <c r="H94" s="3">
        <v>1.24</v>
      </c>
      <c r="J94" s="6">
        <v>17.1</v>
      </c>
      <c r="N94" s="9"/>
      <c r="AK94">
        <v>810</v>
      </c>
      <c r="AL94" t="s">
        <v>202</v>
      </c>
      <c r="AM94">
        <v>2021</v>
      </c>
      <c r="AN94">
        <v>26.3</v>
      </c>
      <c r="AO94">
        <v>1.09</v>
      </c>
      <c r="AR94">
        <f t="shared" si="3"/>
        <v>810</v>
      </c>
      <c r="AS94">
        <f t="shared" si="4"/>
        <v>26.3</v>
      </c>
      <c r="AT94">
        <f t="shared" si="5"/>
        <v>1.09</v>
      </c>
    </row>
    <row r="95" spans="1:46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</v>
      </c>
      <c r="G95">
        <v>1.03</v>
      </c>
      <c r="H95" s="3">
        <v>1.14</v>
      </c>
      <c r="J95" s="6">
        <v>13.4</v>
      </c>
      <c r="N95" s="9"/>
      <c r="AK95">
        <v>813</v>
      </c>
      <c r="AL95" t="s">
        <v>203</v>
      </c>
      <c r="AM95">
        <v>2021</v>
      </c>
      <c r="AN95">
        <v>26.2</v>
      </c>
      <c r="AO95">
        <v>1.03</v>
      </c>
      <c r="AR95">
        <f t="shared" si="3"/>
        <v>813</v>
      </c>
      <c r="AS95">
        <f t="shared" si="4"/>
        <v>26.2</v>
      </c>
      <c r="AT95">
        <f t="shared" si="5"/>
        <v>1.03</v>
      </c>
    </row>
    <row r="96" spans="1:46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26.3</v>
      </c>
      <c r="G96">
        <v>1.18</v>
      </c>
      <c r="H96" s="3">
        <v>1.24</v>
      </c>
      <c r="J96" s="6">
        <v>9.3</v>
      </c>
      <c r="N96" s="9"/>
      <c r="AK96">
        <v>820</v>
      </c>
      <c r="AL96" t="s">
        <v>204</v>
      </c>
      <c r="AM96">
        <v>2021</v>
      </c>
      <c r="AN96">
        <v>26.3</v>
      </c>
      <c r="AO96">
        <v>1.18</v>
      </c>
      <c r="AR96">
        <f t="shared" si="3"/>
        <v>820</v>
      </c>
      <c r="AS96">
        <f t="shared" si="4"/>
        <v>26.3</v>
      </c>
      <c r="AT96">
        <f t="shared" si="5"/>
        <v>1.18</v>
      </c>
    </row>
    <row r="97" spans="1:46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26.3</v>
      </c>
      <c r="G97">
        <v>1.3</v>
      </c>
      <c r="H97" s="3">
        <v>1.24</v>
      </c>
      <c r="J97" s="6">
        <v>12.7</v>
      </c>
      <c r="N97" s="9"/>
      <c r="AK97">
        <v>825</v>
      </c>
      <c r="AL97" t="s">
        <v>205</v>
      </c>
      <c r="AM97">
        <v>2021</v>
      </c>
      <c r="AN97">
        <v>26.3</v>
      </c>
      <c r="AO97">
        <v>1.3</v>
      </c>
      <c r="AR97">
        <f t="shared" si="3"/>
        <v>825</v>
      </c>
      <c r="AS97">
        <f t="shared" si="4"/>
        <v>26.3</v>
      </c>
      <c r="AT97">
        <f t="shared" si="5"/>
        <v>1.3</v>
      </c>
    </row>
    <row r="98" spans="1:46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25.83</v>
      </c>
      <c r="G98">
        <v>1.2</v>
      </c>
      <c r="H98" s="3">
        <v>0.77</v>
      </c>
      <c r="J98" s="6">
        <v>8.9</v>
      </c>
      <c r="N98" s="9"/>
      <c r="AK98">
        <v>840</v>
      </c>
      <c r="AL98" t="s">
        <v>206</v>
      </c>
      <c r="AM98">
        <v>2021</v>
      </c>
      <c r="AN98">
        <v>25.33</v>
      </c>
      <c r="AO98">
        <v>1.2</v>
      </c>
      <c r="AR98">
        <f t="shared" si="3"/>
        <v>840</v>
      </c>
      <c r="AS98">
        <f t="shared" si="4"/>
        <v>25.33</v>
      </c>
      <c r="AT98">
        <f t="shared" si="5"/>
        <v>1.2</v>
      </c>
    </row>
    <row r="99" spans="1:46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</v>
      </c>
      <c r="G99">
        <v>1.15</v>
      </c>
      <c r="H99" s="3">
        <v>0.84</v>
      </c>
      <c r="J99" s="6">
        <v>15.7</v>
      </c>
      <c r="N99" s="9"/>
      <c r="AK99">
        <v>846</v>
      </c>
      <c r="AL99" t="s">
        <v>207</v>
      </c>
      <c r="AM99">
        <v>2021</v>
      </c>
      <c r="AN99">
        <v>25.9</v>
      </c>
      <c r="AO99">
        <v>1.15</v>
      </c>
      <c r="AR99">
        <f t="shared" si="3"/>
        <v>846</v>
      </c>
      <c r="AS99">
        <f t="shared" si="4"/>
        <v>25.9</v>
      </c>
      <c r="AT99">
        <f t="shared" si="5"/>
        <v>1.15</v>
      </c>
    </row>
    <row r="100" spans="1:46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 s="3">
        <v>0.64</v>
      </c>
      <c r="J100" s="6">
        <v>13.2</v>
      </c>
      <c r="N100" s="9"/>
      <c r="AK100">
        <v>849</v>
      </c>
      <c r="AL100" t="s">
        <v>208</v>
      </c>
      <c r="AM100">
        <v>2021</v>
      </c>
      <c r="AN100">
        <v>25.7</v>
      </c>
      <c r="AO100">
        <v>1.2</v>
      </c>
      <c r="AR100">
        <f t="shared" si="3"/>
        <v>849</v>
      </c>
      <c r="AS100">
        <f t="shared" si="4"/>
        <v>25.7</v>
      </c>
      <c r="AT100">
        <f t="shared" si="5"/>
        <v>1.2</v>
      </c>
    </row>
    <row r="101" spans="1:46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25.6</v>
      </c>
      <c r="G101">
        <v>0.98</v>
      </c>
      <c r="H101" s="3">
        <v>0.54</v>
      </c>
      <c r="J101" s="6">
        <v>7.4</v>
      </c>
      <c r="N101" s="9"/>
      <c r="AK101">
        <v>851</v>
      </c>
      <c r="AL101" t="s">
        <v>209</v>
      </c>
      <c r="AM101">
        <v>2021</v>
      </c>
      <c r="AN101">
        <v>25.4</v>
      </c>
      <c r="AO101">
        <v>0.98</v>
      </c>
      <c r="AR101">
        <f t="shared" si="3"/>
        <v>851</v>
      </c>
      <c r="AS101">
        <f t="shared" si="4"/>
        <v>25.4</v>
      </c>
      <c r="AT101">
        <f t="shared" si="5"/>
        <v>0.98</v>
      </c>
    </row>
    <row r="102" spans="1:46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26.21</v>
      </c>
      <c r="G102">
        <v>1.19</v>
      </c>
      <c r="H102" s="3">
        <v>1.15</v>
      </c>
      <c r="J102" s="6">
        <v>16.5</v>
      </c>
      <c r="N102" s="9"/>
      <c r="AE102" s="8"/>
      <c r="AK102">
        <v>860</v>
      </c>
      <c r="AL102" t="s">
        <v>210</v>
      </c>
      <c r="AM102">
        <v>2021</v>
      </c>
      <c r="AN102">
        <v>26.1</v>
      </c>
      <c r="AO102">
        <v>1.19</v>
      </c>
      <c r="AR102">
        <f t="shared" si="3"/>
        <v>860</v>
      </c>
      <c r="AS102">
        <f t="shared" si="4"/>
        <v>26.1</v>
      </c>
      <c r="AT102">
        <f t="shared" si="5"/>
        <v>1.19</v>
      </c>
    </row>
    <row r="103" spans="10:46" ht="12.75">
      <c r="J103" s="7"/>
      <c r="AR103">
        <f t="shared" si="3"/>
        <v>0</v>
      </c>
      <c r="AS103">
        <f t="shared" si="4"/>
        <v>0</v>
      </c>
      <c r="AT103">
        <f t="shared" si="5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Klaus Kristensen</cp:lastModifiedBy>
  <dcterms:created xsi:type="dcterms:W3CDTF">2006-10-23T13:21:54Z</dcterms:created>
  <dcterms:modified xsi:type="dcterms:W3CDTF">2024-01-30T16:39:09Z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Anders Gaub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Søren Kjær Madsen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