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34061\Desktop\"/>
    </mc:Choice>
  </mc:AlternateContent>
  <xr:revisionPtr revIDLastSave="0" documentId="8_{509C0E90-F90F-4647-9A44-F66D2F46C42B}" xr6:coauthVersionLast="47" xr6:coauthVersionMax="47" xr10:uidLastSave="{00000000-0000-0000-0000-000000000000}"/>
  <bookViews>
    <workbookView xWindow="32010" yWindow="0" windowWidth="19560" windowHeight="15480" xr2:uid="{FDB5B88C-93B2-497A-9B83-12DD7671F745}"/>
  </bookViews>
  <sheets>
    <sheet name="Forside" sheetId="1" r:id="rId1"/>
    <sheet name="3.1" sheetId="2" r:id="rId2"/>
    <sheet name="3.2" sheetId="11" r:id="rId3"/>
    <sheet name="3.3" sheetId="3" r:id="rId4"/>
    <sheet name="3.4" sheetId="4" r:id="rId5"/>
    <sheet name="3.5" sheetId="20" r:id="rId6"/>
    <sheet name="3.6" sheetId="21" r:id="rId7"/>
    <sheet name="3.7" sheetId="7" r:id="rId8"/>
    <sheet name="3.8" sheetId="8" r:id="rId9"/>
    <sheet name="3.9" sheetId="9" r:id="rId10"/>
    <sheet name="3.10" sheetId="22" r:id="rId11"/>
    <sheet name="3.11" sheetId="23" r:id="rId12"/>
    <sheet name="3.12" sheetId="24" r:id="rId13"/>
    <sheet name="3.13" sheetId="25" r:id="rId14"/>
    <sheet name="3.14" sheetId="26" r:id="rId15"/>
  </sheets>
  <definedNames>
    <definedName name="SdCt305c4117adee4519bff1446d5bb27fc2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4">'3.4'!$B$6:$C$10</definedName>
    <definedName name="SdCt305c4117adee4519bff1446d5bb27fc2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6">'3.6'!$B$6:$C$9</definedName>
    <definedName name="SdCt305c4117adee4519bff1446d5bb27fc2_1" comment="sc⯖⯆罀䔈␘ካ콸ﻠ律碾ᡇ䊸侮浺_xde3e_୩஄聱ആ뺙ԫ颀✵⩊젔꼋˴約萀" localSheetId="4">'3.4'!$B$6:$C$10</definedName>
    <definedName name="SdCt305c4117adee4519bff1446d5bb27fc2_1" comment="sc⯖⯆罀䔈␘ካ콸ﻠ律碾ᡇ䊸侮浺_xde3e_୩஄聱ആ뺙ԫ颀✵⩊젔꼋˴約萀" localSheetId="6">'3.6'!$B$6:$C$9</definedName>
    <definedName name="SdCt46c62612f4384e1d904edb6533709926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3">'3.3'!$B$6:$C$8</definedName>
    <definedName name="SdCt46c62612f4384e1d904edb6533709926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4">'3.4'!#REF!</definedName>
    <definedName name="SdCt46c62612f4384e1d904edb6533709926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5">'3.5'!$B$6:$C$8</definedName>
    <definedName name="SdCt46c62612f4384e1d904edb6533709926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6">'3.6'!#REF!</definedName>
    <definedName name="SdCt46c62612f4384e1d904edb6533709926_1" comment="sc⯖⯆罀䔈␘ካ콸ﻠ律碾ᡇ䊸侮浺_xde3e_୩஄聱ആ뺙ԫ颀✵⩊젔꼋˴約萀" localSheetId="3">'3.3'!$B$6:$C$8</definedName>
    <definedName name="SdCt46c62612f4384e1d904edb6533709926_1" comment="sc⯖⯆罀䔈␘ካ콸ﻠ律碾ᡇ䊸侮浺_xde3e_୩஄聱ആ뺙ԫ颀✵⩊젔꼋˴約萀" localSheetId="4">'3.4'!#REF!</definedName>
    <definedName name="SdCt46c62612f4384e1d904edb6533709926_1" comment="sc⯖⯆罀䔈␘ካ콸ﻠ律碾ᡇ䊸侮浺_xde3e_୩஄聱ആ뺙ԫ颀✵⩊젔꼋˴約萀" localSheetId="5">'3.5'!$B$6:$C$8</definedName>
    <definedName name="SdCt46c62612f4384e1d904edb6533709926_1" comment="sc⯖⯆罀䔈␘ካ콸ﻠ律碾ᡇ䊸侮浺_xde3e_୩஄聱ആ뺙ԫ颀✵⩊젔꼋˴約萀" localSheetId="6">'3.6'!#REF!</definedName>
    <definedName name="SdCt48042cd3bc954f92a6ada42fadf4ab77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2">'3.2'!$B$6:$C$13</definedName>
    <definedName name="SdCt48042cd3bc954f92a6ada42fadf4ab77_1" comment="sc⯖⯆罀䔈␘ካ콸ﻠ律碾ᡇ䊸侮浺_xde3e_୩஄聱ആ뺙ԫ颀✵⩊젔꼋˴約萀" localSheetId="2">'3.2'!$B$6:$C$13</definedName>
    <definedName name="SdCt7ea4e2527d6c44ee8276b35f71dd3b97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8">'3.8'!$B$6:$D$9</definedName>
    <definedName name="SdCt7ea4e2527d6c44ee8276b35f71dd3b97_1" comment="sc⯖⯆罀䔈␘ካ콸ﻠ律碾ᡇ䊸侮浺_xde3e_୩஄聱ആ뺙ԫ颀✵⩊젔꼋˴約萀" localSheetId="8">'3.8'!$B$6:$D$9</definedName>
    <definedName name="SdCtecc7488de9794e78ace4eaa0baf75d51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1">'3.1'!$B$6:$C$8</definedName>
    <definedName name="SdCtecc7488de9794e78ace4eaa0baf75d51_0" comment="sc㞂⃲ˡ⁜ꁢҰᎁ鰠愃_xd806_삮˘ݫ⠂ࣨ胦䐐⦑퇂_x0012_嬨聞娰↎끀Ɠꀌ_xda00_弉h䄠耉䬀眖疨°老䀃갈죱햐୎눬ť笢ꢈꨀᨲ搀⅞ƌƬ꤬嶰燙䡀Ƥ㴅紃花䏜擤碙䀀ᓩ瓰⣼_x0008_셅䔐ﳨ䅤Ɣ뢚怀㠀ᥤ⊣飣በ䀀哨=┲⦩栘獙_xd8b9_돸謵ꅤÔⰠᨶ옰阬䄲泬ᶢ䗅怀壻旆뇴몞䀔똞㾼날뀄堏垩鏻⅜ᙔ㑏沀㧸躠ᶢᔈ肨畄ﱔᴓ⛀映_xd90d_ᄚࠀ銌଑ᾎಆ鋁渋᎝䕂툉됐庀ὀӀզ桍ຈ֫葃륶⢴七ꡦ㉤幯倉Ⲑ鐐ń昴멳㆛➤닙Ჱ霷鐮窋얒쨌ꐌ赇ꈼ쫣翂ࠎ衫虚놮ꈏ꧀骍㹃欻괢녠黝⸗㯥諏ᒓↃ颓ᦠ辟튩ឤ唀ᬀᆘ岒ࢄ슂熲ឈ_xd896_슖⚒車悀謀瘲ৄ㪪軣咠鈜㘉⮝Ű良㬟ଃ쇐멘껵츃垴䤆葐ꥠ颜㘶䐥铊" localSheetId="2">'3.2'!#REF!</definedName>
    <definedName name="SdCtecc7488de9794e78ace4eaa0baf75d51_1" comment="sc⯖⯆罀䔈␘ካ콸ﻠ律碾ᡇ䊸侮浺_xde3e_୩஄聱ആ뺙ԫ颀✵⩊젔꼋˴約萀" localSheetId="1">'3.1'!$B$6:$C$8</definedName>
    <definedName name="SdCtecc7488de9794e78ace4eaa0baf75d51_1" comment="sc⯖⯆罀䔈␘ካ콸ﻠ律碾ᡇ䊸侮浺_xde3e_୩஄聱ആ뺙ԫ颀✵⩊젔꼋˴約萀" localSheetId="2">'3.2'!#REF!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20" i="1"/>
  <c r="B19" i="1"/>
  <c r="B18" i="1"/>
  <c r="B17" i="1"/>
  <c r="B16" i="1"/>
  <c r="B12" i="1"/>
  <c r="B11" i="1"/>
  <c r="B10" i="1"/>
  <c r="B15" i="1" l="1"/>
  <c r="B14" i="1"/>
  <c r="B13" i="1"/>
  <c r="B9" i="1"/>
  <c r="B8" i="1"/>
</calcChain>
</file>

<file path=xl/sharedStrings.xml><?xml version="1.0" encoding="utf-8"?>
<sst xmlns="http://schemas.openxmlformats.org/spreadsheetml/2006/main" count="213" uniqueCount="153">
  <si>
    <t>Skatteøkonomisk Redegørelse 2023</t>
  </si>
  <si>
    <t>Kapitel 3</t>
  </si>
  <si>
    <t>Status for likviditetsordningen under coronapandemien</t>
  </si>
  <si>
    <t>Figur 3.1</t>
  </si>
  <si>
    <t>Tilvejebragt ekstra likviditet fra fristudskydelser og coronalån</t>
  </si>
  <si>
    <t>Mia. kr.</t>
  </si>
  <si>
    <t>Udskydelse af betalingsfrister</t>
  </si>
  <si>
    <t>Rentefri coronalån (faktisk udnyttelse)</t>
  </si>
  <si>
    <t>Mar. 2020</t>
  </si>
  <si>
    <t>Apr. 2020</t>
  </si>
  <si>
    <t>Maj. 2020</t>
  </si>
  <si>
    <t>Jun. 2020</t>
  </si>
  <si>
    <t>Jul. 2020</t>
  </si>
  <si>
    <t>Aug. 2020</t>
  </si>
  <si>
    <t>Sep. 2020</t>
  </si>
  <si>
    <t>Okt. 2020</t>
  </si>
  <si>
    <t>Nov. 2020</t>
  </si>
  <si>
    <t>Dec. 2020</t>
  </si>
  <si>
    <t>Jan. 2021</t>
  </si>
  <si>
    <t>Feb. 2021</t>
  </si>
  <si>
    <t>Mar. 2021</t>
  </si>
  <si>
    <t>Apr. 2021</t>
  </si>
  <si>
    <t>Maj. 2021</t>
  </si>
  <si>
    <t>Jun. 2021</t>
  </si>
  <si>
    <t>Jul. 2021</t>
  </si>
  <si>
    <t>Aug. 2021</t>
  </si>
  <si>
    <t>Sep. 2021</t>
  </si>
  <si>
    <t>Okt. 2021</t>
  </si>
  <si>
    <t>Nov. 2021</t>
  </si>
  <si>
    <t>Dec. 2021</t>
  </si>
  <si>
    <t>Jan. 2022</t>
  </si>
  <si>
    <t>Feb. 2022</t>
  </si>
  <si>
    <t>Mar. 2022</t>
  </si>
  <si>
    <t>Apr. 2022</t>
  </si>
  <si>
    <t>Maj. 2022</t>
  </si>
  <si>
    <t>Jun. 2022</t>
  </si>
  <si>
    <t>Jul. 2022</t>
  </si>
  <si>
    <t>Aug. 2022</t>
  </si>
  <si>
    <t>Sep. 2022</t>
  </si>
  <si>
    <t>Okt. 2022</t>
  </si>
  <si>
    <t>Nov. 2022</t>
  </si>
  <si>
    <t>Dec. 2022</t>
  </si>
  <si>
    <t>Jan. 2023</t>
  </si>
  <si>
    <t>Feb. 2023</t>
  </si>
  <si>
    <t>Mar. 2023</t>
  </si>
  <si>
    <t>Apr. 2023</t>
  </si>
  <si>
    <t>Maj. 2023</t>
  </si>
  <si>
    <t>Kilde: Skatteministeriet.</t>
  </si>
  <si>
    <t>Figur 3.2</t>
  </si>
  <si>
    <t>Udnyttelsesgrad for coronalån opdelt på brancher</t>
  </si>
  <si>
    <t>Pct.</t>
  </si>
  <si>
    <t>Udnyttelsesgrad</t>
  </si>
  <si>
    <t xml:space="preserve">Off. administration mv. </t>
  </si>
  <si>
    <t>Finansiering og forsikring</t>
  </si>
  <si>
    <t>Råstofindvinding</t>
  </si>
  <si>
    <t>Undervisning</t>
  </si>
  <si>
    <t>Vandforsyning og renovation</t>
  </si>
  <si>
    <t>Sundhed og socialvæsen</t>
  </si>
  <si>
    <t>Energiforsyning</t>
  </si>
  <si>
    <t>Ejendomshandel og udlejning</t>
  </si>
  <si>
    <t>Andre serviceydelser  mv.</t>
  </si>
  <si>
    <t>Information og kommunikation</t>
  </si>
  <si>
    <t>Videnservice</t>
  </si>
  <si>
    <t>Bygge og anlæg</t>
  </si>
  <si>
    <t>Transport</t>
  </si>
  <si>
    <t>Rejsebureauer mv.</t>
  </si>
  <si>
    <t>Industri</t>
  </si>
  <si>
    <t>Handel</t>
  </si>
  <si>
    <t>Landbrug, skovbrug og fiskeri</t>
  </si>
  <si>
    <t>Kultur og fritid</t>
  </si>
  <si>
    <t>Hoteller og restauranter</t>
  </si>
  <si>
    <t>Anm.: Udnyttelsesgraden er opgjort som de optagne coronalån i forhold til det samlede beløb, som virksomhederne i en branche havde mulighed for at låne.</t>
  </si>
  <si>
    <t>Kilde: Skattestyrelsen.</t>
  </si>
  <si>
    <t>Figur 3.3</t>
  </si>
  <si>
    <t>Virksomheder med coronalån og virksomheder i alt fordelt efter årlig omsætning</t>
  </si>
  <si>
    <t>Omsætning under 5 mio. kr.</t>
  </si>
  <si>
    <t>Omsætning over 5 mio. kr.</t>
  </si>
  <si>
    <t>Virksomheder i alt</t>
  </si>
  <si>
    <t>Virksomheder med coronalån</t>
  </si>
  <si>
    <t>Anm.: Figurerne omfatter alene virksomheder, der er aktive efter Danmarks Statistiks definition. Knap 3.000 virksomheder med coronalån for i alt ca. 5 mia. kr. ud af det samlede lånebeløb på 36 mia. kr. indgår ikke i figurerne. Det skyldes, at det for disse virksomheder ikke har været muligt at sammenkoble virksomhedsoplysninger om coronalån og omsætningen. Regnskabsdata mv. er fra 2019, mens coronalånene er optaget i 2020 og 2021.</t>
  </si>
  <si>
    <t>Figur 3.4</t>
  </si>
  <si>
    <t>Samlede coronalån og gennemsnitligt lånebeløb pr. virksomhed med coronalån fordelt efter virksomhedernes årlige omsætning</t>
  </si>
  <si>
    <t>Andel af samlet coronalåneværdi</t>
  </si>
  <si>
    <t>Gennemsnitligt lånebeløb</t>
  </si>
  <si>
    <t>0</t>
  </si>
  <si>
    <t>0-5</t>
  </si>
  <si>
    <t>5-15</t>
  </si>
  <si>
    <t>15-25</t>
  </si>
  <si>
    <t>25+</t>
  </si>
  <si>
    <t>Figur 3.5</t>
  </si>
  <si>
    <t>Virksomheder med coronalån og virksomheder i alt fordelt efter overskudsgrad</t>
  </si>
  <si>
    <t>Negativ overskudsgrad</t>
  </si>
  <si>
    <t>Positiv overskudsgrad</t>
  </si>
  <si>
    <t>Anm.: Overskudsgraden er opgjort som det ordinære resultat i forhold til omsætningen. Overskudsgraden er opgjort som gennemsnittet for 2017, 2018 og 2019. For virksomheder, hvor der ikke findes regnskabsdata for 2017 eller 2018, anvendes de senest tilgængelige data. Knap 3.000 virksomheder med lån indgår ikke i figurerne, jf. anmærkningstekst til figur 3.3 og 3.4.</t>
  </si>
  <si>
    <t>Figur 3.6</t>
  </si>
  <si>
    <t>Andel af coronalånenes værdi fordelt efter overskudsgrad for virksomheder med coronalån</t>
  </si>
  <si>
    <t>Andel af coronalånenes værdi</t>
  </si>
  <si>
    <t>Under 
-10</t>
  </si>
  <si>
    <t>-10 til 
-5</t>
  </si>
  <si>
    <t>-5 til 0</t>
  </si>
  <si>
    <t>0 til 5</t>
  </si>
  <si>
    <t>5 til 10</t>
  </si>
  <si>
    <t>Over 
10</t>
  </si>
  <si>
    <t>Figur 3.7</t>
  </si>
  <si>
    <t>Status for tilbagebetaling af coronalån pr. 10. maj 2023</t>
  </si>
  <si>
    <t>I alt</t>
  </si>
  <si>
    <t>Tilbagebetaling af coronalån</t>
  </si>
  <si>
    <t>Betalingsordninger</t>
  </si>
  <si>
    <t>Restpulje</t>
  </si>
  <si>
    <t>Lån der fortsatte indtil fristen</t>
  </si>
  <si>
    <t>Lån der er ophørt før fristen</t>
  </si>
  <si>
    <t>Figur 3.8</t>
  </si>
  <si>
    <t>Status for tilbagebetaling af coronalån opdelt på lånetype</t>
  </si>
  <si>
    <t>A-skat</t>
  </si>
  <si>
    <t>Moms</t>
  </si>
  <si>
    <t xml:space="preserve">Betalingsordning </t>
  </si>
  <si>
    <t>Anm.: Ubetalte coronalån er defineret som lån, som ikke er tilbagebetalt pr. 10. maj 2023, herunder dels coronalån indeholdt i betalingsordninger, dels ubetalte lån, som er ophørt før fristen.</t>
  </si>
  <si>
    <t>Kilde: Skattestyrelsen</t>
  </si>
  <si>
    <t>Figur 3.9</t>
  </si>
  <si>
    <t>Status for ubetalte coronalån opdelt på brancher</t>
  </si>
  <si>
    <t>Mio. kr.</t>
  </si>
  <si>
    <t>Betalingsordning</t>
  </si>
  <si>
    <t xml:space="preserve">Rejsebureauer, rengøring mv. </t>
  </si>
  <si>
    <t>Anm.: Ubetalte coronalån er defineret som lån, som ikke er tilbagebetalt pr. 10. maj 2023, herunder coronalån indeholdt i betalingsordninger og ubetalte lån, som er ophørt før fristen. Brancher med et samlet udestående under 80 mio. kr. vises ikke.</t>
  </si>
  <si>
    <t>Figur 3.10</t>
  </si>
  <si>
    <t>Coronalån opdelt på status for tilbagebetaling og branche</t>
  </si>
  <si>
    <t>Betalt</t>
  </si>
  <si>
    <t>Alle brancher</t>
  </si>
  <si>
    <t>Anm.: Se anmærkninger til figur 3.9.</t>
  </si>
  <si>
    <t>Figur 3.11</t>
  </si>
  <si>
    <t>Antal ophørte coronalån og virksomheder opdelt på ophørsårsag</t>
  </si>
  <si>
    <t>Antal lån</t>
  </si>
  <si>
    <t>Antal virksomheder</t>
  </si>
  <si>
    <t>Foreløbig fastsættelse</t>
  </si>
  <si>
    <t>Insolvens</t>
  </si>
  <si>
    <t>Frivillig</t>
  </si>
  <si>
    <t>Ophørt momsreg</t>
  </si>
  <si>
    <t>Virksomheden ophørt</t>
  </si>
  <si>
    <t>Iværksætterselskaber</t>
  </si>
  <si>
    <t xml:space="preserve">Anm.: Tallene er opgjort pr. 10. maj 2023. I figuren er vist de seks hyppigste ophørsårsager. Ydermere er coronalån ophørt som følge af Ledelse med dom og Sikkerhedsstillelse. Disse udgør samlet under 1 pct. af den samlede låneværdi for ophørte lån og er derfor udeladt. Se boks 3.1 for nærmere beskrivelse af ophørsårsagerne. </t>
  </si>
  <si>
    <t>Figur 3.12</t>
  </si>
  <si>
    <t>Andel af lånebeløbet, som er betalt eller ubetalt, opdelt på ophørsårsag</t>
  </si>
  <si>
    <t>Ej betalt</t>
  </si>
  <si>
    <t>Frivilligt ophør</t>
  </si>
  <si>
    <t>Figur 3.13</t>
  </si>
  <si>
    <t>Betalingsprocent for A-skat, arbejdsmarkedsbidrag og moms, 2018-2022</t>
  </si>
  <si>
    <t>A-Skat og Arbejdsmarkedbidrag</t>
  </si>
  <si>
    <t>Anm.: Betalingsprocenten er opgjort pr. 10. maj 2023. Den opdateres løbende med betalinger, som Skattestyrelsen modtager efter fristen.</t>
  </si>
  <si>
    <t>Figur 3.14</t>
  </si>
  <si>
    <t>Rettidighedsprocent for A-skat, arbejdsmarkedsbidrag og moms, 2018-2022</t>
  </si>
  <si>
    <t>Gennemsnit</t>
  </si>
  <si>
    <t>Anm.: Rettidigheden angiver hvor stor en andel af det skyldige beløb, virksomhederne har indbetalt indenfor fristen. Den stiplede linje angiver den gennemsnitlige rettidighed for momsopkrævningerne.</t>
  </si>
  <si>
    <t>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</si>
</sst>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r.&quot;;[Red]\-#,##0\ &quot;kr.&quot;"/>
    <numFmt numFmtId="164" formatCode="0.0"/>
    <numFmt numFmtId="165" formatCode="#,##0.0"/>
  </numFmts>
  <fonts count="11" x14ac:knownFonts="1">
    <font>
      <sz val="11"/>
      <color theme="1"/>
      <name val="Calibri"/>
      <family val="2"/>
      <scheme val="minor"/>
    </font>
    <font>
      <sz val="28"/>
      <color rgb="FF14143C"/>
      <name val="Republic DemiBold"/>
    </font>
    <font>
      <sz val="22"/>
      <color rgb="FF14143C"/>
      <name val="Republic DemiBold"/>
    </font>
    <font>
      <sz val="8"/>
      <name val="Calibri"/>
      <family val="2"/>
      <scheme val="minor"/>
    </font>
    <font>
      <sz val="11"/>
      <color rgb="FF14143C"/>
      <name val="Republic DemiBold"/>
    </font>
    <font>
      <sz val="18"/>
      <color rgb="FF14143C"/>
      <name val="Republic DemiBold"/>
    </font>
    <font>
      <sz val="12"/>
      <color rgb="FF14143C"/>
      <name val="Republic DemiBold"/>
    </font>
    <font>
      <sz val="8"/>
      <color rgb="FF14143D"/>
      <name val="Republic Office"/>
      <family val="2"/>
    </font>
    <font>
      <b/>
      <sz val="8"/>
      <color rgb="FF14143D"/>
      <name val="Republic Office"/>
      <family val="2"/>
    </font>
    <font>
      <sz val="7"/>
      <color rgb="FF14143C"/>
      <name val="Republic Office"/>
      <family val="2"/>
    </font>
    <font>
      <sz val="7"/>
      <color rgb="FF14143D"/>
      <name val="Republic Office"/>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ck">
        <color rgb="FF14143C"/>
      </bottom>
      <diagonal/>
    </border>
    <border>
      <left/>
      <right/>
      <top style="hair">
        <color rgb="FFB9B9C5"/>
      </top>
      <bottom style="hair">
        <color rgb="FFB9B9C5"/>
      </bottom>
      <diagonal/>
    </border>
    <border>
      <left/>
      <right/>
      <top style="thin">
        <color rgb="FF14143C"/>
      </top>
      <bottom style="hair">
        <color rgb="FFB9B9C5"/>
      </bottom>
      <diagonal/>
    </border>
    <border>
      <left/>
      <right/>
      <top/>
      <bottom style="hair">
        <color rgb="FFB9B9C5"/>
      </bottom>
      <diagonal/>
    </border>
    <border>
      <left/>
      <right/>
      <top style="hair">
        <color rgb="FFB9B9C5"/>
      </top>
      <bottom style="thin">
        <color indexed="64"/>
      </bottom>
      <diagonal/>
    </border>
    <border>
      <left/>
      <right/>
      <top style="thin">
        <color indexed="64"/>
      </top>
      <bottom/>
      <diagonal/>
    </border>
    <border>
      <left/>
      <right/>
      <top/>
      <bottom style="medium">
        <color indexed="64"/>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applyAlignment="1">
      <alignment vertical="center" wrapText="1"/>
    </xf>
    <xf numFmtId="0" fontId="2" fillId="2" borderId="0" xfId="0" applyFont="1" applyFill="1" applyAlignment="1">
      <alignment vertical="center" wrapText="1"/>
    </xf>
    <xf numFmtId="0" fontId="0" fillId="2" borderId="1" xfId="0" applyFill="1" applyBorder="1"/>
    <xf numFmtId="0" fontId="4" fillId="2" borderId="0" xfId="0" applyFont="1" applyFill="1"/>
    <xf numFmtId="0" fontId="5" fillId="2" borderId="1" xfId="0" applyFont="1" applyFill="1" applyBorder="1" applyAlignment="1">
      <alignment vertical="center" wrapText="1"/>
    </xf>
    <xf numFmtId="0" fontId="7" fillId="2" borderId="2" xfId="0" applyFont="1" applyFill="1" applyBorder="1" applyAlignment="1">
      <alignment horizontal="left" vertical="center" wrapText="1"/>
    </xf>
    <xf numFmtId="0" fontId="8" fillId="2" borderId="3" xfId="0" applyFont="1" applyFill="1" applyBorder="1" applyAlignment="1">
      <alignment horizontal="right" vertical="center" wrapText="1"/>
    </xf>
    <xf numFmtId="0" fontId="8" fillId="2" borderId="3" xfId="0" applyFont="1" applyFill="1" applyBorder="1" applyAlignment="1">
      <alignment horizontal="left" vertical="center"/>
    </xf>
    <xf numFmtId="0" fontId="8" fillId="2" borderId="3" xfId="0" applyFont="1" applyFill="1" applyBorder="1" applyAlignment="1">
      <alignment horizontal="right" vertical="center"/>
    </xf>
    <xf numFmtId="0" fontId="7" fillId="2" borderId="2" xfId="0" applyFont="1" applyFill="1" applyBorder="1" applyAlignment="1">
      <alignment horizontal="left" vertical="center"/>
    </xf>
    <xf numFmtId="3" fontId="7" fillId="2" borderId="2" xfId="0" applyNumberFormat="1" applyFont="1" applyFill="1" applyBorder="1" applyAlignment="1">
      <alignment horizontal="right" vertical="center"/>
    </xf>
    <xf numFmtId="1" fontId="8" fillId="2" borderId="3" xfId="0" applyNumberFormat="1" applyFont="1" applyFill="1" applyBorder="1" applyAlignment="1">
      <alignment horizontal="right" vertical="center"/>
    </xf>
    <xf numFmtId="1" fontId="7" fillId="2" borderId="2" xfId="0" applyNumberFormat="1" applyFont="1" applyFill="1" applyBorder="1" applyAlignment="1">
      <alignment horizontal="left" vertical="center"/>
    </xf>
    <xf numFmtId="0" fontId="7" fillId="2" borderId="5" xfId="0" applyFont="1" applyFill="1" applyBorder="1" applyAlignment="1">
      <alignment horizontal="left" vertical="center"/>
    </xf>
    <xf numFmtId="0" fontId="9" fillId="2" borderId="0" xfId="0" applyFont="1" applyFill="1" applyAlignment="1">
      <alignment wrapText="1"/>
    </xf>
    <xf numFmtId="1" fontId="7" fillId="2" borderId="5" xfId="0" applyNumberFormat="1" applyFont="1" applyFill="1" applyBorder="1" applyAlignment="1">
      <alignment horizontal="left" vertical="center"/>
    </xf>
    <xf numFmtId="6" fontId="7" fillId="2" borderId="4" xfId="0" applyNumberFormat="1" applyFont="1" applyFill="1" applyBorder="1" applyAlignment="1">
      <alignment horizontal="left" vertical="center"/>
    </xf>
    <xf numFmtId="4" fontId="7" fillId="2" borderId="2" xfId="0" applyNumberFormat="1" applyFont="1" applyFill="1" applyBorder="1" applyAlignment="1">
      <alignment horizontal="right" vertical="center"/>
    </xf>
    <xf numFmtId="4" fontId="7" fillId="2" borderId="0" xfId="0" applyNumberFormat="1" applyFont="1" applyFill="1" applyAlignment="1">
      <alignment horizontal="right" vertical="center"/>
    </xf>
    <xf numFmtId="0" fontId="7" fillId="2" borderId="5" xfId="0" applyFont="1" applyFill="1" applyBorder="1" applyAlignment="1">
      <alignment horizontal="left" vertical="center" wrapText="1"/>
    </xf>
    <xf numFmtId="3" fontId="7" fillId="2" borderId="2" xfId="0" applyNumberFormat="1" applyFont="1" applyFill="1" applyBorder="1" applyAlignment="1">
      <alignment horizontal="left" vertical="center"/>
    </xf>
    <xf numFmtId="3" fontId="7" fillId="2" borderId="5" xfId="0" applyNumberFormat="1" applyFont="1" applyFill="1" applyBorder="1" applyAlignment="1">
      <alignment horizontal="left" vertical="center"/>
    </xf>
    <xf numFmtId="4" fontId="7" fillId="2" borderId="5" xfId="0" applyNumberFormat="1" applyFont="1" applyFill="1" applyBorder="1" applyAlignment="1">
      <alignment horizontal="right" vertical="center"/>
    </xf>
    <xf numFmtId="0" fontId="9" fillId="2" borderId="6" xfId="0" applyFont="1" applyFill="1" applyBorder="1" applyAlignment="1">
      <alignment wrapText="1"/>
    </xf>
    <xf numFmtId="0" fontId="7" fillId="2" borderId="4" xfId="0" applyFont="1" applyFill="1" applyBorder="1" applyAlignment="1">
      <alignment horizontal="left" vertical="center"/>
    </xf>
    <xf numFmtId="164" fontId="7" fillId="2" borderId="4" xfId="0" applyNumberFormat="1" applyFont="1" applyFill="1" applyBorder="1" applyAlignment="1">
      <alignment horizontal="right" vertical="center"/>
    </xf>
    <xf numFmtId="164" fontId="7" fillId="2" borderId="2" xfId="0" applyNumberFormat="1" applyFont="1" applyFill="1" applyBorder="1" applyAlignment="1">
      <alignment vertical="center"/>
    </xf>
    <xf numFmtId="164" fontId="7" fillId="2" borderId="2" xfId="0" applyNumberFormat="1" applyFont="1" applyFill="1" applyBorder="1" applyAlignment="1">
      <alignment horizontal="right" vertical="center"/>
    </xf>
    <xf numFmtId="164" fontId="7" fillId="2" borderId="5" xfId="0" applyNumberFormat="1" applyFont="1" applyFill="1" applyBorder="1" applyAlignment="1">
      <alignment horizontal="right" vertical="center"/>
    </xf>
    <xf numFmtId="0" fontId="9" fillId="2" borderId="0" xfId="0" applyFont="1" applyFill="1" applyAlignment="1">
      <alignment vertical="center" wrapText="1"/>
    </xf>
    <xf numFmtId="0" fontId="10" fillId="2" borderId="0" xfId="0" applyFont="1" applyFill="1" applyAlignment="1">
      <alignment vertical="center" wrapText="1"/>
    </xf>
    <xf numFmtId="4" fontId="0" fillId="2" borderId="0" xfId="0" applyNumberFormat="1" applyFill="1"/>
    <xf numFmtId="165" fontId="7" fillId="2" borderId="2" xfId="0" applyNumberFormat="1" applyFont="1" applyFill="1" applyBorder="1" applyAlignment="1">
      <alignment horizontal="right" vertical="center"/>
    </xf>
    <xf numFmtId="165" fontId="7" fillId="2" borderId="5" xfId="0" applyNumberFormat="1" applyFont="1" applyFill="1" applyBorder="1" applyAlignment="1">
      <alignment horizontal="right" vertical="center"/>
    </xf>
    <xf numFmtId="2" fontId="0" fillId="2" borderId="0" xfId="0" applyNumberFormat="1" applyFill="1"/>
    <xf numFmtId="3" fontId="0" fillId="2" borderId="0" xfId="0" applyNumberFormat="1" applyFill="1"/>
    <xf numFmtId="3" fontId="7" fillId="2" borderId="5" xfId="0" applyNumberFormat="1" applyFont="1" applyFill="1" applyBorder="1" applyAlignment="1">
      <alignment horizontal="right" vertical="center"/>
    </xf>
    <xf numFmtId="0" fontId="8" fillId="2" borderId="4" xfId="0" applyFont="1" applyFill="1" applyBorder="1" applyAlignment="1">
      <alignment horizontal="left" vertical="center"/>
    </xf>
    <xf numFmtId="0" fontId="7" fillId="2" borderId="4" xfId="0" applyFont="1" applyFill="1" applyBorder="1" applyAlignment="1">
      <alignment horizontal="right" vertical="center"/>
    </xf>
    <xf numFmtId="0" fontId="6" fillId="2" borderId="7"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6" fillId="2" borderId="1"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mruColors>
      <color rgb="FF141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15240</xdr:colOff>
      <xdr:row>1</xdr:row>
      <xdr:rowOff>1</xdr:rowOff>
    </xdr:from>
    <xdr:to>
      <xdr:col>5</xdr:col>
      <xdr:colOff>510540</xdr:colOff>
      <xdr:row>3</xdr:row>
      <xdr:rowOff>237234</xdr:rowOff>
    </xdr:to>
    <xdr:pic>
      <xdr:nvPicPr>
        <xdr:cNvPr id="2" name="Picture 8" descr="P27#y2">
          <a:extLst>
            <a:ext uri="{FF2B5EF4-FFF2-40B4-BE49-F238E27FC236}">
              <a16:creationId xmlns:a16="http://schemas.microsoft.com/office/drawing/2014/main" id="{F0581B56-0328-818B-CC5F-6A2F4CC4E1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0280" y="182881"/>
          <a:ext cx="1104900" cy="102653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5FC0C-A27D-436C-94C5-7E093F0C1280}">
  <dimension ref="B2:F20"/>
  <sheetViews>
    <sheetView tabSelected="1" workbookViewId="0"/>
  </sheetViews>
  <sheetFormatPr defaultColWidth="8.85546875" defaultRowHeight="15" x14ac:dyDescent="0.25"/>
  <cols>
    <col min="1" max="1" width="8.85546875" style="1"/>
    <col min="2" max="2" width="112.5703125" style="1" customWidth="1"/>
    <col min="3" max="16384" width="8.85546875" style="1"/>
  </cols>
  <sheetData>
    <row r="2" spans="2:6" ht="31.15" customHeight="1" x14ac:dyDescent="0.25">
      <c r="B2" s="3" t="s">
        <v>0</v>
      </c>
    </row>
    <row r="3" spans="2:6" ht="31.15" customHeight="1" x14ac:dyDescent="0.25">
      <c r="B3" s="2" t="s">
        <v>1</v>
      </c>
    </row>
    <row r="4" spans="2:6" ht="44.25" customHeight="1" thickBot="1" x14ac:dyDescent="0.3">
      <c r="B4" s="6" t="s">
        <v>2</v>
      </c>
      <c r="C4" s="4"/>
      <c r="D4" s="4"/>
      <c r="E4" s="4"/>
      <c r="F4" s="4"/>
    </row>
    <row r="5" spans="2:6" ht="15.75" thickTop="1" x14ac:dyDescent="0.25"/>
    <row r="7" spans="2:6" x14ac:dyDescent="0.25">
      <c r="B7" s="5" t="str">
        <f>'3.1'!$B$3&amp;" "&amp;'3.1'!$B$4</f>
        <v>Figur 3.1 Tilvejebragt ekstra likviditet fra fristudskydelser og coronalån</v>
      </c>
    </row>
    <row r="8" spans="2:6" x14ac:dyDescent="0.25">
      <c r="B8" s="5" t="str">
        <f>'3.2'!$B$3&amp;" "&amp;'3.2'!$B$4</f>
        <v>Figur 3.2 Udnyttelsesgrad for coronalån opdelt på brancher</v>
      </c>
    </row>
    <row r="9" spans="2:6" x14ac:dyDescent="0.25">
      <c r="B9" s="5" t="str">
        <f>'3.3'!$B$3&amp;" "&amp;'3.3'!$B$4</f>
        <v>Figur 3.3 Virksomheder med coronalån og virksomheder i alt fordelt efter årlig omsætning</v>
      </c>
    </row>
    <row r="10" spans="2:6" x14ac:dyDescent="0.25">
      <c r="B10" s="5" t="str">
        <f>'3.4'!$B$3&amp;" "&amp;'3.4'!$B$4</f>
        <v>Figur 3.4 Samlede coronalån og gennemsnitligt lånebeløb pr. virksomhed med coronalån fordelt efter virksomhedernes årlige omsætning</v>
      </c>
    </row>
    <row r="11" spans="2:6" x14ac:dyDescent="0.25">
      <c r="B11" s="5" t="str">
        <f>'3.5'!$B$3&amp;" "&amp;'3.5'!$B$4</f>
        <v>Figur 3.5 Virksomheder med coronalån og virksomheder i alt fordelt efter overskudsgrad</v>
      </c>
    </row>
    <row r="12" spans="2:6" x14ac:dyDescent="0.25">
      <c r="B12" s="5" t="str">
        <f>'3.6'!$B$3&amp;" "&amp;'3.6'!$B$4</f>
        <v>Figur 3.6 Andel af coronalånenes værdi fordelt efter overskudsgrad for virksomheder med coronalån</v>
      </c>
    </row>
    <row r="13" spans="2:6" x14ac:dyDescent="0.25">
      <c r="B13" s="5" t="str">
        <f>'3.7'!$B$3&amp;" "&amp;'3.7'!$B$4</f>
        <v>Figur 3.7 Status for tilbagebetaling af coronalån pr. 10. maj 2023</v>
      </c>
    </row>
    <row r="14" spans="2:6" x14ac:dyDescent="0.25">
      <c r="B14" s="5" t="str">
        <f>'3.8'!$B$3&amp;" "&amp;'3.8'!$B$4</f>
        <v>Figur 3.8 Status for tilbagebetaling af coronalån opdelt på lånetype</v>
      </c>
    </row>
    <row r="15" spans="2:6" x14ac:dyDescent="0.25">
      <c r="B15" s="5" t="str">
        <f>'3.9'!$B$3&amp;" "&amp;'3.9'!$B$4</f>
        <v>Figur 3.9 Status for ubetalte coronalån opdelt på brancher</v>
      </c>
    </row>
    <row r="16" spans="2:6" x14ac:dyDescent="0.25">
      <c r="B16" s="5" t="str">
        <f>'3.10'!$B$3&amp;" "&amp;'3.10'!$B$4</f>
        <v>Figur 3.10 Coronalån opdelt på status for tilbagebetaling og branche</v>
      </c>
    </row>
    <row r="17" spans="2:2" x14ac:dyDescent="0.25">
      <c r="B17" s="5" t="str">
        <f>'3.11'!$B$3&amp;" "&amp;'3.11'!$B$4</f>
        <v>Figur 3.11 Antal ophørte coronalån og virksomheder opdelt på ophørsårsag</v>
      </c>
    </row>
    <row r="18" spans="2:2" x14ac:dyDescent="0.25">
      <c r="B18" s="5" t="str">
        <f>'3.12'!$B$3&amp;" "&amp;'3.12'!$B$4</f>
        <v>Figur 3.12 Andel af lånebeløbet, som er betalt eller ubetalt, opdelt på ophørsårsag</v>
      </c>
    </row>
    <row r="19" spans="2:2" x14ac:dyDescent="0.25">
      <c r="B19" s="5" t="str">
        <f>'3.13'!$B$3&amp;" "&amp;'3.13'!$B$4</f>
        <v>Figur 3.13 Betalingsprocent for A-skat, arbejdsmarkedsbidrag og moms, 2018-2022</v>
      </c>
    </row>
    <row r="20" spans="2:2" x14ac:dyDescent="0.25">
      <c r="B20" s="5" t="str">
        <f>'3.14'!$B$3&amp;" "&amp;'3.14'!$B$4</f>
        <v>Figur 3.14 Rettidighedsprocent for A-skat, arbejdsmarkedsbidrag og moms, 2018-2022</v>
      </c>
    </row>
  </sheetData>
  <phoneticPr fontId="3"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48A18-A1FE-4500-AC69-DAE1B661F4BC}">
  <dimension ref="B2:D109"/>
  <sheetViews>
    <sheetView workbookViewId="0"/>
  </sheetViews>
  <sheetFormatPr defaultColWidth="8.85546875" defaultRowHeight="15" x14ac:dyDescent="0.25"/>
  <cols>
    <col min="1" max="1" width="8.85546875" style="1"/>
    <col min="2" max="2" width="25.7109375" style="1" customWidth="1"/>
    <col min="3" max="3" width="24.85546875" style="1" customWidth="1"/>
    <col min="4" max="4" width="26" style="1" customWidth="1"/>
    <col min="5" max="16384" width="8.85546875" style="1"/>
  </cols>
  <sheetData>
    <row r="2" spans="2:4" ht="31.15" customHeight="1" x14ac:dyDescent="0.25">
      <c r="B2" s="3"/>
    </row>
    <row r="3" spans="2:4" ht="31.15" customHeight="1" x14ac:dyDescent="0.25">
      <c r="B3" s="3" t="s">
        <v>118</v>
      </c>
    </row>
    <row r="4" spans="2:4" ht="31.15" customHeight="1" thickBot="1" x14ac:dyDescent="0.3">
      <c r="B4" s="44" t="s">
        <v>119</v>
      </c>
      <c r="C4" s="44"/>
      <c r="D4" s="44"/>
    </row>
    <row r="5" spans="2:4" ht="15.75" thickTop="1" x14ac:dyDescent="0.25"/>
    <row r="6" spans="2:4" x14ac:dyDescent="0.25">
      <c r="B6" s="9" t="s">
        <v>120</v>
      </c>
      <c r="C6" s="10" t="s">
        <v>121</v>
      </c>
      <c r="D6" s="10" t="s">
        <v>108</v>
      </c>
    </row>
    <row r="7" spans="2:4" x14ac:dyDescent="0.25">
      <c r="B7" s="7" t="s">
        <v>67</v>
      </c>
      <c r="C7" s="12">
        <v>445</v>
      </c>
      <c r="D7" s="12">
        <v>595</v>
      </c>
    </row>
    <row r="8" spans="2:4" x14ac:dyDescent="0.25">
      <c r="B8" s="7" t="s">
        <v>63</v>
      </c>
      <c r="C8" s="12">
        <v>220</v>
      </c>
      <c r="D8" s="12">
        <v>645</v>
      </c>
    </row>
    <row r="9" spans="2:4" x14ac:dyDescent="0.25">
      <c r="B9" s="7" t="s">
        <v>62</v>
      </c>
      <c r="C9" s="12">
        <v>210</v>
      </c>
      <c r="D9" s="12">
        <v>245</v>
      </c>
    </row>
    <row r="10" spans="2:4" x14ac:dyDescent="0.25">
      <c r="B10" s="7" t="s">
        <v>66</v>
      </c>
      <c r="C10" s="12">
        <v>165</v>
      </c>
      <c r="D10" s="12">
        <v>265</v>
      </c>
    </row>
    <row r="11" spans="2:4" x14ac:dyDescent="0.25">
      <c r="B11" s="7" t="s">
        <v>122</v>
      </c>
      <c r="C11" s="12">
        <v>115</v>
      </c>
      <c r="D11" s="12">
        <v>295</v>
      </c>
    </row>
    <row r="12" spans="2:4" x14ac:dyDescent="0.25">
      <c r="B12" s="7" t="s">
        <v>70</v>
      </c>
      <c r="C12" s="12">
        <v>130</v>
      </c>
      <c r="D12" s="12">
        <v>195</v>
      </c>
    </row>
    <row r="13" spans="2:4" x14ac:dyDescent="0.25">
      <c r="B13" s="7" t="s">
        <v>61</v>
      </c>
      <c r="C13" s="12">
        <v>170</v>
      </c>
      <c r="D13" s="12">
        <v>145</v>
      </c>
    </row>
    <row r="14" spans="2:4" x14ac:dyDescent="0.25">
      <c r="B14" s="7" t="s">
        <v>64</v>
      </c>
      <c r="C14" s="12">
        <v>90</v>
      </c>
      <c r="D14" s="12">
        <v>155</v>
      </c>
    </row>
    <row r="15" spans="2:4" x14ac:dyDescent="0.25">
      <c r="B15" s="7" t="s">
        <v>68</v>
      </c>
      <c r="C15" s="12">
        <v>50</v>
      </c>
      <c r="D15" s="12">
        <v>70</v>
      </c>
    </row>
    <row r="16" spans="2:4" x14ac:dyDescent="0.25">
      <c r="B16" s="7" t="s">
        <v>60</v>
      </c>
      <c r="C16" s="12">
        <v>25</v>
      </c>
      <c r="D16" s="12">
        <v>60</v>
      </c>
    </row>
    <row r="17" spans="2:4" x14ac:dyDescent="0.25">
      <c r="B17" s="7" t="s">
        <v>59</v>
      </c>
      <c r="C17" s="12">
        <v>45</v>
      </c>
      <c r="D17" s="12">
        <v>35</v>
      </c>
    </row>
    <row r="18" spans="2:4" ht="21.75" customHeight="1" x14ac:dyDescent="0.25">
      <c r="B18" s="47" t="s">
        <v>123</v>
      </c>
      <c r="C18" s="47"/>
      <c r="D18" s="47"/>
    </row>
    <row r="19" spans="2:4" x14ac:dyDescent="0.25">
      <c r="B19" s="48" t="s">
        <v>72</v>
      </c>
      <c r="C19" s="48"/>
      <c r="D19" s="48"/>
    </row>
    <row r="108" ht="42.75" customHeight="1" x14ac:dyDescent="0.25"/>
    <row r="109" ht="15" customHeight="1" x14ac:dyDescent="0.25"/>
  </sheetData>
  <mergeCells count="3">
    <mergeCell ref="B4:D4"/>
    <mergeCell ref="B18:D18"/>
    <mergeCell ref="B19:D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5359B-0448-4C25-A83D-CC8FC4591B85}">
  <dimension ref="B2:I110"/>
  <sheetViews>
    <sheetView workbookViewId="0"/>
  </sheetViews>
  <sheetFormatPr defaultColWidth="8.85546875" defaultRowHeight="15" x14ac:dyDescent="0.25"/>
  <cols>
    <col min="1" max="1" width="8.85546875" style="1"/>
    <col min="2" max="2" width="25.7109375" style="1" customWidth="1"/>
    <col min="3" max="3" width="24.85546875" style="1" customWidth="1"/>
    <col min="4" max="4" width="26" style="1" customWidth="1"/>
    <col min="5" max="5" width="16.42578125" style="1" customWidth="1"/>
    <col min="6" max="16384" width="8.85546875" style="1"/>
  </cols>
  <sheetData>
    <row r="2" spans="2:9" ht="31.15" customHeight="1" x14ac:dyDescent="0.25">
      <c r="B2" s="3"/>
    </row>
    <row r="3" spans="2:9" ht="31.15" customHeight="1" x14ac:dyDescent="0.25">
      <c r="B3" s="3" t="s">
        <v>124</v>
      </c>
    </row>
    <row r="4" spans="2:9" ht="31.15" customHeight="1" thickBot="1" x14ac:dyDescent="0.3">
      <c r="B4" s="44" t="s">
        <v>125</v>
      </c>
      <c r="C4" s="44"/>
      <c r="D4" s="44"/>
      <c r="E4" s="44"/>
    </row>
    <row r="5" spans="2:9" ht="15.75" thickTop="1" x14ac:dyDescent="0.25"/>
    <row r="6" spans="2:9" x14ac:dyDescent="0.25">
      <c r="B6" s="9" t="s">
        <v>50</v>
      </c>
      <c r="C6" s="10" t="s">
        <v>126</v>
      </c>
      <c r="D6" s="10" t="s">
        <v>121</v>
      </c>
      <c r="E6" s="10" t="s">
        <v>108</v>
      </c>
    </row>
    <row r="7" spans="2:9" x14ac:dyDescent="0.25">
      <c r="B7" s="7" t="s">
        <v>67</v>
      </c>
      <c r="C7" s="34">
        <v>88.7</v>
      </c>
      <c r="D7" s="34">
        <v>4.9000000000000004</v>
      </c>
      <c r="E7" s="34">
        <v>6.5</v>
      </c>
      <c r="G7" s="33"/>
      <c r="H7" s="33"/>
      <c r="I7" s="33"/>
    </row>
    <row r="8" spans="2:9" x14ac:dyDescent="0.25">
      <c r="B8" s="7" t="s">
        <v>63</v>
      </c>
      <c r="C8" s="34">
        <v>78.3</v>
      </c>
      <c r="D8" s="34">
        <v>5.5</v>
      </c>
      <c r="E8" s="34">
        <v>16.2</v>
      </c>
      <c r="G8" s="33"/>
      <c r="H8" s="33"/>
      <c r="I8" s="33"/>
    </row>
    <row r="9" spans="2:9" x14ac:dyDescent="0.25">
      <c r="B9" s="7" t="s">
        <v>62</v>
      </c>
      <c r="C9" s="34">
        <v>86.9</v>
      </c>
      <c r="D9" s="34">
        <v>6</v>
      </c>
      <c r="E9" s="34">
        <v>7.1</v>
      </c>
      <c r="G9" s="33"/>
      <c r="H9" s="33"/>
      <c r="I9" s="33"/>
    </row>
    <row r="10" spans="2:9" x14ac:dyDescent="0.25">
      <c r="B10" s="7" t="s">
        <v>66</v>
      </c>
      <c r="C10" s="34">
        <v>91.9</v>
      </c>
      <c r="D10" s="34">
        <v>3.1</v>
      </c>
      <c r="E10" s="34">
        <v>5</v>
      </c>
      <c r="G10" s="33"/>
      <c r="H10" s="33"/>
      <c r="I10" s="33"/>
    </row>
    <row r="11" spans="2:9" x14ac:dyDescent="0.25">
      <c r="B11" s="7" t="s">
        <v>122</v>
      </c>
      <c r="C11" s="34">
        <v>81.7</v>
      </c>
      <c r="D11" s="34">
        <v>5.0999999999999996</v>
      </c>
      <c r="E11" s="34">
        <v>13.3</v>
      </c>
      <c r="G11" s="33"/>
      <c r="H11" s="33"/>
      <c r="I11" s="33"/>
    </row>
    <row r="12" spans="2:9" x14ac:dyDescent="0.25">
      <c r="B12" s="7" t="s">
        <v>70</v>
      </c>
      <c r="C12" s="34">
        <v>87</v>
      </c>
      <c r="D12" s="34">
        <v>5.2</v>
      </c>
      <c r="E12" s="34">
        <v>7.8</v>
      </c>
      <c r="G12" s="33"/>
      <c r="H12" s="33"/>
      <c r="I12" s="33"/>
    </row>
    <row r="13" spans="2:9" x14ac:dyDescent="0.25">
      <c r="B13" s="7" t="s">
        <v>61</v>
      </c>
      <c r="C13" s="34">
        <v>86</v>
      </c>
      <c r="D13" s="34">
        <v>7.5</v>
      </c>
      <c r="E13" s="34">
        <v>6.5</v>
      </c>
      <c r="G13" s="33"/>
      <c r="H13" s="33"/>
      <c r="I13" s="33"/>
    </row>
    <row r="14" spans="2:9" x14ac:dyDescent="0.25">
      <c r="B14" s="7" t="s">
        <v>64</v>
      </c>
      <c r="C14" s="34">
        <v>85.5</v>
      </c>
      <c r="D14" s="34">
        <v>5.5</v>
      </c>
      <c r="E14" s="34">
        <v>9.1</v>
      </c>
      <c r="G14" s="33"/>
      <c r="H14" s="33"/>
      <c r="I14" s="33"/>
    </row>
    <row r="15" spans="2:9" x14ac:dyDescent="0.25">
      <c r="B15" s="7" t="s">
        <v>68</v>
      </c>
      <c r="C15" s="34">
        <v>93</v>
      </c>
      <c r="D15" s="34">
        <v>2.8</v>
      </c>
      <c r="E15" s="34">
        <v>4.2</v>
      </c>
      <c r="G15" s="33"/>
      <c r="H15" s="33"/>
      <c r="I15" s="33"/>
    </row>
    <row r="16" spans="2:9" x14ac:dyDescent="0.25">
      <c r="B16" s="7" t="s">
        <v>60</v>
      </c>
      <c r="C16" s="34">
        <v>87.8</v>
      </c>
      <c r="D16" s="34">
        <v>3.9</v>
      </c>
      <c r="E16" s="34">
        <v>8.4</v>
      </c>
      <c r="G16" s="33"/>
      <c r="H16" s="33"/>
      <c r="I16" s="33"/>
    </row>
    <row r="17" spans="2:9" x14ac:dyDescent="0.25">
      <c r="B17" s="7" t="s">
        <v>59</v>
      </c>
      <c r="C17" s="34">
        <v>94.5</v>
      </c>
      <c r="D17" s="34">
        <v>3.1</v>
      </c>
      <c r="E17" s="34">
        <v>2.4</v>
      </c>
      <c r="G17" s="33"/>
      <c r="H17" s="33"/>
      <c r="I17" s="33"/>
    </row>
    <row r="18" spans="2:9" x14ac:dyDescent="0.25">
      <c r="B18" s="21" t="s">
        <v>127</v>
      </c>
      <c r="C18" s="35">
        <v>87.4</v>
      </c>
      <c r="D18" s="35">
        <v>4.8</v>
      </c>
      <c r="E18" s="35">
        <v>7.8</v>
      </c>
      <c r="G18" s="33"/>
      <c r="H18" s="33"/>
      <c r="I18" s="33"/>
    </row>
    <row r="19" spans="2:9" x14ac:dyDescent="0.25">
      <c r="B19" s="42" t="s">
        <v>128</v>
      </c>
      <c r="C19" s="42"/>
      <c r="D19" s="42"/>
      <c r="E19" s="42"/>
    </row>
    <row r="20" spans="2:9" x14ac:dyDescent="0.25">
      <c r="B20" s="48" t="s">
        <v>72</v>
      </c>
      <c r="C20" s="48"/>
      <c r="D20" s="48"/>
      <c r="E20" s="48"/>
    </row>
    <row r="109" ht="42.75" customHeight="1" x14ac:dyDescent="0.25"/>
    <row r="110" ht="15" customHeight="1" x14ac:dyDescent="0.25"/>
  </sheetData>
  <mergeCells count="3">
    <mergeCell ref="B4:E4"/>
    <mergeCell ref="B19:E19"/>
    <mergeCell ref="B20:E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2DC12-211B-4797-A15C-93022BC713CD}">
  <dimension ref="B2:G109"/>
  <sheetViews>
    <sheetView workbookViewId="0"/>
  </sheetViews>
  <sheetFormatPr defaultColWidth="8.85546875" defaultRowHeight="15" x14ac:dyDescent="0.25"/>
  <cols>
    <col min="1" max="1" width="8.85546875" style="1"/>
    <col min="2" max="2" width="25.7109375" style="1" customWidth="1"/>
    <col min="3" max="4" width="21.28515625" style="1" customWidth="1"/>
    <col min="5" max="16384" width="8.85546875" style="1"/>
  </cols>
  <sheetData>
    <row r="2" spans="2:7" ht="31.15" customHeight="1" x14ac:dyDescent="0.25">
      <c r="B2" s="3"/>
    </row>
    <row r="3" spans="2:7" ht="31.15" customHeight="1" x14ac:dyDescent="0.25">
      <c r="B3" s="3" t="s">
        <v>129</v>
      </c>
    </row>
    <row r="4" spans="2:7" ht="31.15" customHeight="1" thickBot="1" x14ac:dyDescent="0.3">
      <c r="B4" s="44" t="s">
        <v>130</v>
      </c>
      <c r="C4" s="44"/>
      <c r="D4" s="44"/>
    </row>
    <row r="5" spans="2:7" ht="15.75" thickTop="1" x14ac:dyDescent="0.25"/>
    <row r="6" spans="2:7" x14ac:dyDescent="0.25">
      <c r="B6" s="9"/>
      <c r="C6" s="10" t="s">
        <v>131</v>
      </c>
      <c r="D6" s="10" t="s">
        <v>132</v>
      </c>
    </row>
    <row r="7" spans="2:7" x14ac:dyDescent="0.25">
      <c r="B7" s="7" t="s">
        <v>133</v>
      </c>
      <c r="C7" s="12">
        <v>3730</v>
      </c>
      <c r="D7" s="12">
        <v>2360</v>
      </c>
      <c r="F7" s="37"/>
      <c r="G7" s="37"/>
    </row>
    <row r="8" spans="2:7" x14ac:dyDescent="0.25">
      <c r="B8" s="7" t="s">
        <v>134</v>
      </c>
      <c r="C8" s="12">
        <v>3860</v>
      </c>
      <c r="D8" s="12">
        <v>1850</v>
      </c>
      <c r="F8" s="37"/>
      <c r="G8" s="37"/>
    </row>
    <row r="9" spans="2:7" x14ac:dyDescent="0.25">
      <c r="B9" s="7" t="s">
        <v>135</v>
      </c>
      <c r="C9" s="12">
        <v>2100</v>
      </c>
      <c r="D9" s="12">
        <v>1510</v>
      </c>
      <c r="F9" s="37"/>
      <c r="G9" s="37"/>
    </row>
    <row r="10" spans="2:7" x14ac:dyDescent="0.25">
      <c r="B10" s="7" t="s">
        <v>136</v>
      </c>
      <c r="C10" s="12">
        <v>1520</v>
      </c>
      <c r="D10" s="12">
        <v>1320</v>
      </c>
      <c r="F10" s="37"/>
      <c r="G10" s="37"/>
    </row>
    <row r="11" spans="2:7" x14ac:dyDescent="0.25">
      <c r="B11" s="7" t="s">
        <v>137</v>
      </c>
      <c r="C11" s="12">
        <v>500</v>
      </c>
      <c r="D11" s="12">
        <v>280</v>
      </c>
      <c r="F11" s="37"/>
      <c r="G11" s="37"/>
    </row>
    <row r="12" spans="2:7" x14ac:dyDescent="0.25">
      <c r="B12" s="7" t="s">
        <v>138</v>
      </c>
      <c r="C12" s="12">
        <v>140</v>
      </c>
      <c r="D12" s="12">
        <v>70</v>
      </c>
      <c r="F12" s="37"/>
      <c r="G12" s="37"/>
    </row>
    <row r="13" spans="2:7" ht="33.75" customHeight="1" x14ac:dyDescent="0.25">
      <c r="B13" s="47" t="s">
        <v>139</v>
      </c>
      <c r="C13" s="47"/>
      <c r="D13" s="47"/>
    </row>
    <row r="14" spans="2:7" x14ac:dyDescent="0.25">
      <c r="B14" s="48" t="s">
        <v>72</v>
      </c>
      <c r="C14" s="48"/>
      <c r="D14" s="48"/>
    </row>
    <row r="108" ht="42.75" customHeight="1" x14ac:dyDescent="0.25"/>
    <row r="109" ht="15" customHeight="1" x14ac:dyDescent="0.25"/>
  </sheetData>
  <mergeCells count="3">
    <mergeCell ref="B4:D4"/>
    <mergeCell ref="B13:D13"/>
    <mergeCell ref="B14:D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E4D28-0B05-4F98-A6C6-138BC9F2683B}">
  <dimension ref="B2:F109"/>
  <sheetViews>
    <sheetView workbookViewId="0"/>
  </sheetViews>
  <sheetFormatPr defaultColWidth="8.85546875" defaultRowHeight="15" x14ac:dyDescent="0.25"/>
  <cols>
    <col min="1" max="1" width="8.85546875" style="1"/>
    <col min="2" max="2" width="25.7109375" style="1" customWidth="1"/>
    <col min="3" max="4" width="26.7109375" style="1" customWidth="1"/>
    <col min="5" max="16384" width="8.85546875" style="1"/>
  </cols>
  <sheetData>
    <row r="2" spans="2:6" ht="31.15" customHeight="1" x14ac:dyDescent="0.25">
      <c r="B2" s="3"/>
    </row>
    <row r="3" spans="2:6" ht="31.15" customHeight="1" x14ac:dyDescent="0.25">
      <c r="B3" s="3" t="s">
        <v>140</v>
      </c>
    </row>
    <row r="4" spans="2:6" ht="31.15" customHeight="1" thickBot="1" x14ac:dyDescent="0.3">
      <c r="B4" s="44" t="s">
        <v>141</v>
      </c>
      <c r="C4" s="44"/>
      <c r="D4" s="44"/>
    </row>
    <row r="5" spans="2:6" ht="15.75" thickTop="1" x14ac:dyDescent="0.25"/>
    <row r="6" spans="2:6" x14ac:dyDescent="0.25">
      <c r="B6" s="9" t="s">
        <v>50</v>
      </c>
      <c r="C6" s="10" t="s">
        <v>126</v>
      </c>
      <c r="D6" s="10" t="s">
        <v>142</v>
      </c>
    </row>
    <row r="7" spans="2:6" x14ac:dyDescent="0.25">
      <c r="B7" s="7" t="s">
        <v>133</v>
      </c>
      <c r="C7" s="34">
        <v>81.599999999999994</v>
      </c>
      <c r="D7" s="34">
        <v>18.399999999999999</v>
      </c>
      <c r="E7" s="33"/>
      <c r="F7" s="33"/>
    </row>
    <row r="8" spans="2:6" x14ac:dyDescent="0.25">
      <c r="B8" s="7" t="s">
        <v>134</v>
      </c>
      <c r="C8" s="34">
        <v>9.9</v>
      </c>
      <c r="D8" s="34">
        <v>90.1</v>
      </c>
      <c r="E8" s="33"/>
      <c r="F8" s="33"/>
    </row>
    <row r="9" spans="2:6" x14ac:dyDescent="0.25">
      <c r="B9" s="7" t="s">
        <v>143</v>
      </c>
      <c r="C9" s="34">
        <v>99.9</v>
      </c>
      <c r="D9" s="34">
        <v>0.1</v>
      </c>
      <c r="E9" s="33"/>
      <c r="F9" s="33"/>
    </row>
    <row r="10" spans="2:6" x14ac:dyDescent="0.25">
      <c r="B10" s="7" t="s">
        <v>136</v>
      </c>
      <c r="C10" s="34">
        <v>81</v>
      </c>
      <c r="D10" s="34">
        <v>19</v>
      </c>
      <c r="E10" s="33"/>
      <c r="F10" s="33"/>
    </row>
    <row r="11" spans="2:6" x14ac:dyDescent="0.25">
      <c r="B11" s="7" t="s">
        <v>137</v>
      </c>
      <c r="C11" s="34">
        <v>84</v>
      </c>
      <c r="D11" s="34">
        <v>16</v>
      </c>
      <c r="E11" s="33"/>
      <c r="F11" s="33"/>
    </row>
    <row r="12" spans="2:6" x14ac:dyDescent="0.25">
      <c r="B12" s="7" t="s">
        <v>138</v>
      </c>
      <c r="C12" s="34">
        <v>7.8</v>
      </c>
      <c r="D12" s="34">
        <v>92.2</v>
      </c>
      <c r="E12" s="33"/>
      <c r="F12" s="33"/>
    </row>
    <row r="13" spans="2:6" ht="33.75" customHeight="1" x14ac:dyDescent="0.25">
      <c r="B13" s="47" t="s">
        <v>139</v>
      </c>
      <c r="C13" s="47"/>
      <c r="D13" s="47"/>
    </row>
    <row r="14" spans="2:6" x14ac:dyDescent="0.25">
      <c r="B14" s="48" t="s">
        <v>72</v>
      </c>
      <c r="C14" s="48"/>
      <c r="D14" s="48"/>
    </row>
    <row r="108" ht="42.75" customHeight="1" x14ac:dyDescent="0.25"/>
    <row r="109" ht="15" customHeight="1" x14ac:dyDescent="0.25"/>
  </sheetData>
  <mergeCells count="3">
    <mergeCell ref="B4:D4"/>
    <mergeCell ref="B13:D13"/>
    <mergeCell ref="B14:D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D89A8-428A-429F-980E-C426151D641C}">
  <dimension ref="B2:G109"/>
  <sheetViews>
    <sheetView workbookViewId="0"/>
  </sheetViews>
  <sheetFormatPr defaultColWidth="8.85546875" defaultRowHeight="15" x14ac:dyDescent="0.25"/>
  <cols>
    <col min="1" max="1" width="8.85546875" style="1"/>
    <col min="2" max="2" width="25.7109375" style="1" customWidth="1"/>
    <col min="3" max="3" width="28.42578125" style="1" customWidth="1"/>
    <col min="4" max="4" width="26.7109375" style="1" customWidth="1"/>
    <col min="5" max="16384" width="8.85546875" style="1"/>
  </cols>
  <sheetData>
    <row r="2" spans="2:7" ht="31.15" customHeight="1" x14ac:dyDescent="0.25">
      <c r="B2" s="3"/>
    </row>
    <row r="3" spans="2:7" ht="31.15" customHeight="1" x14ac:dyDescent="0.25">
      <c r="B3" s="3" t="s">
        <v>144</v>
      </c>
    </row>
    <row r="4" spans="2:7" ht="31.15" customHeight="1" thickBot="1" x14ac:dyDescent="0.3">
      <c r="B4" s="44" t="s">
        <v>145</v>
      </c>
      <c r="C4" s="44"/>
      <c r="D4" s="44"/>
    </row>
    <row r="5" spans="2:7" ht="15.75" thickTop="1" x14ac:dyDescent="0.25"/>
    <row r="6" spans="2:7" x14ac:dyDescent="0.25">
      <c r="B6" s="9" t="s">
        <v>50</v>
      </c>
      <c r="C6" s="10" t="s">
        <v>146</v>
      </c>
      <c r="D6" s="10" t="s">
        <v>114</v>
      </c>
    </row>
    <row r="7" spans="2:7" x14ac:dyDescent="0.25">
      <c r="B7" s="7">
        <v>2018</v>
      </c>
      <c r="C7" s="19">
        <v>99.86</v>
      </c>
      <c r="D7" s="19">
        <v>99.64</v>
      </c>
      <c r="F7" s="33"/>
      <c r="G7" s="33"/>
    </row>
    <row r="8" spans="2:7" x14ac:dyDescent="0.25">
      <c r="B8" s="7">
        <v>2019</v>
      </c>
      <c r="C8" s="19">
        <v>99.85</v>
      </c>
      <c r="D8" s="19">
        <v>99.55</v>
      </c>
      <c r="F8" s="33"/>
      <c r="G8" s="33"/>
    </row>
    <row r="9" spans="2:7" x14ac:dyDescent="0.25">
      <c r="B9" s="7">
        <v>2020</v>
      </c>
      <c r="C9" s="19">
        <v>99.8</v>
      </c>
      <c r="D9" s="19">
        <v>99.56</v>
      </c>
      <c r="F9" s="33"/>
      <c r="G9" s="33"/>
    </row>
    <row r="10" spans="2:7" x14ac:dyDescent="0.25">
      <c r="B10" s="7">
        <v>2021</v>
      </c>
      <c r="C10" s="19">
        <v>99.75</v>
      </c>
      <c r="D10" s="19">
        <v>99.34</v>
      </c>
      <c r="F10" s="33"/>
      <c r="G10" s="33"/>
    </row>
    <row r="11" spans="2:7" x14ac:dyDescent="0.25">
      <c r="B11" s="7">
        <v>2022</v>
      </c>
      <c r="C11" s="19">
        <v>99.61</v>
      </c>
      <c r="D11" s="19">
        <v>99.15</v>
      </c>
      <c r="F11" s="33"/>
      <c r="G11" s="33"/>
    </row>
    <row r="12" spans="2:7" x14ac:dyDescent="0.25">
      <c r="B12" s="47" t="s">
        <v>147</v>
      </c>
      <c r="C12" s="47"/>
      <c r="D12" s="47"/>
    </row>
    <row r="13" spans="2:7" x14ac:dyDescent="0.25">
      <c r="B13" s="48" t="s">
        <v>72</v>
      </c>
      <c r="C13" s="48"/>
      <c r="D13" s="48"/>
    </row>
    <row r="108" ht="42.75" customHeight="1" x14ac:dyDescent="0.25"/>
    <row r="109" ht="15" customHeight="1" x14ac:dyDescent="0.25"/>
  </sheetData>
  <mergeCells count="3">
    <mergeCell ref="B4:D4"/>
    <mergeCell ref="B12:D12"/>
    <mergeCell ref="B13:D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F00D5-1081-4B21-9C2D-9A7A6A6EA372}">
  <dimension ref="B2:J109"/>
  <sheetViews>
    <sheetView workbookViewId="0"/>
  </sheetViews>
  <sheetFormatPr defaultColWidth="8.85546875" defaultRowHeight="15" x14ac:dyDescent="0.25"/>
  <cols>
    <col min="1" max="1" width="8.85546875" style="1"/>
    <col min="2" max="2" width="25.7109375" style="1" customWidth="1"/>
    <col min="3" max="5" width="26.85546875" style="1" customWidth="1"/>
    <col min="6" max="16384" width="8.85546875" style="1"/>
  </cols>
  <sheetData>
    <row r="2" spans="2:10" ht="31.15" customHeight="1" x14ac:dyDescent="0.25">
      <c r="B2" s="3"/>
    </row>
    <row r="3" spans="2:10" ht="31.15" customHeight="1" x14ac:dyDescent="0.25">
      <c r="B3" s="3" t="s">
        <v>148</v>
      </c>
    </row>
    <row r="4" spans="2:10" ht="31.15" customHeight="1" thickBot="1" x14ac:dyDescent="0.3">
      <c r="B4" s="44" t="s">
        <v>149</v>
      </c>
      <c r="C4" s="44"/>
      <c r="D4" s="44"/>
      <c r="E4" s="44"/>
    </row>
    <row r="5" spans="2:10" ht="15.75" thickTop="1" x14ac:dyDescent="0.25"/>
    <row r="6" spans="2:10" x14ac:dyDescent="0.25">
      <c r="B6" s="9" t="s">
        <v>50</v>
      </c>
      <c r="C6" s="10" t="s">
        <v>146</v>
      </c>
      <c r="D6" s="10" t="s">
        <v>114</v>
      </c>
      <c r="E6" s="10" t="s">
        <v>150</v>
      </c>
    </row>
    <row r="7" spans="2:10" x14ac:dyDescent="0.25">
      <c r="B7" s="7">
        <v>2018</v>
      </c>
      <c r="C7" s="19">
        <v>96.38</v>
      </c>
      <c r="D7" s="19">
        <v>91.77</v>
      </c>
      <c r="E7" s="19">
        <v>91.18</v>
      </c>
      <c r="G7" s="33"/>
      <c r="H7" s="33"/>
      <c r="I7" s="33"/>
      <c r="J7" s="33"/>
    </row>
    <row r="8" spans="2:10" x14ac:dyDescent="0.25">
      <c r="B8" s="7">
        <v>2019</v>
      </c>
      <c r="C8" s="19">
        <v>96.59</v>
      </c>
      <c r="D8" s="19">
        <v>90.82</v>
      </c>
      <c r="E8" s="19">
        <v>91.18</v>
      </c>
      <c r="G8" s="33"/>
      <c r="H8" s="33"/>
      <c r="I8" s="33"/>
    </row>
    <row r="9" spans="2:10" x14ac:dyDescent="0.25">
      <c r="B9" s="7">
        <v>2020</v>
      </c>
      <c r="C9" s="19">
        <v>96.75</v>
      </c>
      <c r="D9" s="19">
        <v>92.43</v>
      </c>
      <c r="E9" s="19">
        <v>91.18</v>
      </c>
      <c r="G9" s="33"/>
      <c r="H9" s="33"/>
      <c r="I9" s="33"/>
    </row>
    <row r="10" spans="2:10" x14ac:dyDescent="0.25">
      <c r="B10" s="7">
        <v>2021</v>
      </c>
      <c r="C10" s="19">
        <v>96.17</v>
      </c>
      <c r="D10" s="19">
        <v>88.73</v>
      </c>
      <c r="E10" s="19">
        <v>91.18</v>
      </c>
      <c r="G10" s="33"/>
      <c r="H10" s="33"/>
      <c r="I10" s="33"/>
    </row>
    <row r="11" spans="2:10" x14ac:dyDescent="0.25">
      <c r="B11" s="21">
        <v>2022</v>
      </c>
      <c r="C11" s="24">
        <v>95.62</v>
      </c>
      <c r="D11" s="24">
        <v>92.14</v>
      </c>
      <c r="E11" s="24">
        <v>91.18</v>
      </c>
      <c r="G11" s="33"/>
      <c r="H11" s="33"/>
      <c r="I11" s="33"/>
    </row>
    <row r="12" spans="2:10" ht="23.25" customHeight="1" x14ac:dyDescent="0.25">
      <c r="B12" s="42" t="s">
        <v>151</v>
      </c>
      <c r="C12" s="42"/>
      <c r="D12" s="42"/>
      <c r="E12" s="42"/>
    </row>
    <row r="13" spans="2:10" x14ac:dyDescent="0.25">
      <c r="B13" s="48" t="s">
        <v>72</v>
      </c>
      <c r="C13" s="48"/>
      <c r="D13" s="48"/>
      <c r="E13" s="48"/>
    </row>
    <row r="108" ht="42.75" customHeight="1" x14ac:dyDescent="0.25"/>
    <row r="109" ht="15" customHeight="1" x14ac:dyDescent="0.25"/>
  </sheetData>
  <mergeCells count="3">
    <mergeCell ref="B4:E4"/>
    <mergeCell ref="B12:E12"/>
    <mergeCell ref="B13:E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53193-5ADF-4B25-82BA-22DFC0824939}">
  <dimension ref="B2:G46"/>
  <sheetViews>
    <sheetView workbookViewId="0"/>
  </sheetViews>
  <sheetFormatPr defaultColWidth="8.85546875" defaultRowHeight="15" x14ac:dyDescent="0.25"/>
  <cols>
    <col min="1" max="1" width="8.85546875" style="1"/>
    <col min="2" max="2" width="24.42578125" style="1" customWidth="1"/>
    <col min="3" max="3" width="23.7109375" style="1" bestFit="1" customWidth="1"/>
    <col min="4" max="4" width="30.5703125" style="1" bestFit="1" customWidth="1"/>
    <col min="5" max="16384" width="8.85546875" style="1"/>
  </cols>
  <sheetData>
    <row r="2" spans="2:7" ht="31.15" customHeight="1" x14ac:dyDescent="0.25">
      <c r="B2" s="3"/>
    </row>
    <row r="3" spans="2:7" ht="31.15" customHeight="1" x14ac:dyDescent="0.25">
      <c r="B3" s="3" t="s">
        <v>3</v>
      </c>
    </row>
    <row r="4" spans="2:7" ht="31.15" customHeight="1" thickBot="1" x14ac:dyDescent="0.3">
      <c r="B4" s="41" t="s">
        <v>4</v>
      </c>
      <c r="C4" s="41"/>
      <c r="D4" s="41"/>
    </row>
    <row r="6" spans="2:7" x14ac:dyDescent="0.25">
      <c r="B6" s="9" t="s">
        <v>5</v>
      </c>
      <c r="C6" s="10" t="s">
        <v>6</v>
      </c>
      <c r="D6" s="10" t="s">
        <v>7</v>
      </c>
    </row>
    <row r="7" spans="2:7" x14ac:dyDescent="0.25">
      <c r="B7" s="11" t="s">
        <v>8</v>
      </c>
      <c r="C7" s="34">
        <v>0</v>
      </c>
      <c r="D7" s="34">
        <v>0</v>
      </c>
      <c r="F7" s="33"/>
      <c r="G7" s="33"/>
    </row>
    <row r="8" spans="2:7" x14ac:dyDescent="0.25">
      <c r="B8" s="11" t="s">
        <v>9</v>
      </c>
      <c r="C8" s="34">
        <v>2.5</v>
      </c>
      <c r="D8" s="34">
        <v>0</v>
      </c>
      <c r="F8" s="33"/>
      <c r="G8" s="33"/>
    </row>
    <row r="9" spans="2:7" x14ac:dyDescent="0.25">
      <c r="B9" s="11" t="s">
        <v>10</v>
      </c>
      <c r="C9" s="34">
        <v>65.7</v>
      </c>
      <c r="D9" s="34">
        <v>7.4</v>
      </c>
      <c r="F9" s="33"/>
      <c r="G9" s="33"/>
    </row>
    <row r="10" spans="2:7" x14ac:dyDescent="0.25">
      <c r="B10" s="11" t="s">
        <v>11</v>
      </c>
      <c r="C10" s="34">
        <v>110.8</v>
      </c>
      <c r="D10" s="34">
        <v>7.4</v>
      </c>
      <c r="F10" s="33"/>
      <c r="G10" s="33"/>
    </row>
    <row r="11" spans="2:7" x14ac:dyDescent="0.25">
      <c r="B11" s="11" t="s">
        <v>12</v>
      </c>
      <c r="C11" s="34">
        <v>134.19999999999999</v>
      </c>
      <c r="D11" s="34">
        <v>7.4</v>
      </c>
      <c r="F11" s="33"/>
      <c r="G11" s="33"/>
    </row>
    <row r="12" spans="2:7" x14ac:dyDescent="0.25">
      <c r="B12" s="11" t="s">
        <v>13</v>
      </c>
      <c r="C12" s="34">
        <v>99.2</v>
      </c>
      <c r="D12" s="34">
        <v>7.4</v>
      </c>
      <c r="F12" s="33"/>
      <c r="G12" s="33"/>
    </row>
    <row r="13" spans="2:7" x14ac:dyDescent="0.25">
      <c r="B13" s="11" t="s">
        <v>14</v>
      </c>
      <c r="C13" s="34">
        <v>125.5</v>
      </c>
      <c r="D13" s="34">
        <v>7.4</v>
      </c>
      <c r="F13" s="33"/>
      <c r="G13" s="33"/>
    </row>
    <row r="14" spans="2:7" x14ac:dyDescent="0.25">
      <c r="B14" s="11" t="s">
        <v>15</v>
      </c>
      <c r="C14" s="34">
        <v>92.3</v>
      </c>
      <c r="D14" s="34">
        <v>7.4</v>
      </c>
      <c r="F14" s="33"/>
      <c r="G14" s="33"/>
    </row>
    <row r="15" spans="2:7" x14ac:dyDescent="0.25">
      <c r="B15" s="11" t="s">
        <v>16</v>
      </c>
      <c r="C15" s="34">
        <v>91</v>
      </c>
      <c r="D15" s="34">
        <v>7.4</v>
      </c>
      <c r="F15" s="33"/>
      <c r="G15" s="33"/>
    </row>
    <row r="16" spans="2:7" x14ac:dyDescent="0.25">
      <c r="B16" s="11" t="s">
        <v>17</v>
      </c>
      <c r="C16" s="34">
        <v>106.5</v>
      </c>
      <c r="D16" s="34">
        <v>7.4</v>
      </c>
      <c r="F16" s="33"/>
      <c r="G16" s="33"/>
    </row>
    <row r="17" spans="2:7" x14ac:dyDescent="0.25">
      <c r="B17" s="11" t="s">
        <v>18</v>
      </c>
      <c r="C17" s="34">
        <v>106.5</v>
      </c>
      <c r="D17" s="34">
        <v>7.4</v>
      </c>
      <c r="F17" s="33"/>
      <c r="G17" s="33"/>
    </row>
    <row r="18" spans="2:7" x14ac:dyDescent="0.25">
      <c r="B18" s="11" t="s">
        <v>19</v>
      </c>
      <c r="C18" s="34">
        <v>81.900000000000006</v>
      </c>
      <c r="D18" s="34">
        <v>8.3000000000000007</v>
      </c>
      <c r="F18" s="33"/>
      <c r="G18" s="33"/>
    </row>
    <row r="19" spans="2:7" x14ac:dyDescent="0.25">
      <c r="B19" s="11" t="s">
        <v>20</v>
      </c>
      <c r="C19" s="34">
        <v>49.3</v>
      </c>
      <c r="D19" s="34">
        <v>10.7</v>
      </c>
      <c r="F19" s="33"/>
      <c r="G19" s="33"/>
    </row>
    <row r="20" spans="2:7" x14ac:dyDescent="0.25">
      <c r="B20" s="11" t="s">
        <v>21</v>
      </c>
      <c r="C20" s="34">
        <v>24.7</v>
      </c>
      <c r="D20" s="34">
        <v>29.7</v>
      </c>
      <c r="F20" s="33"/>
      <c r="G20" s="33"/>
    </row>
    <row r="21" spans="2:7" x14ac:dyDescent="0.25">
      <c r="B21" s="11" t="s">
        <v>22</v>
      </c>
      <c r="C21" s="34">
        <v>54.2</v>
      </c>
      <c r="D21" s="34">
        <v>32.1</v>
      </c>
      <c r="F21" s="33"/>
      <c r="G21" s="33"/>
    </row>
    <row r="22" spans="2:7" x14ac:dyDescent="0.25">
      <c r="B22" s="11" t="s">
        <v>23</v>
      </c>
      <c r="C22" s="34">
        <v>56.5</v>
      </c>
      <c r="D22" s="34">
        <v>34.299999999999997</v>
      </c>
      <c r="F22" s="33"/>
      <c r="G22" s="33"/>
    </row>
    <row r="23" spans="2:7" x14ac:dyDescent="0.25">
      <c r="B23" s="11" t="s">
        <v>24</v>
      </c>
      <c r="C23" s="34">
        <v>56.5</v>
      </c>
      <c r="D23" s="34">
        <v>36.1</v>
      </c>
      <c r="F23" s="33"/>
      <c r="G23" s="33"/>
    </row>
    <row r="24" spans="2:7" x14ac:dyDescent="0.25">
      <c r="B24" s="11" t="s">
        <v>25</v>
      </c>
      <c r="C24" s="34">
        <v>56.5</v>
      </c>
      <c r="D24" s="34">
        <v>36.1</v>
      </c>
      <c r="F24" s="33"/>
      <c r="G24" s="33"/>
    </row>
    <row r="25" spans="2:7" x14ac:dyDescent="0.25">
      <c r="B25" s="11" t="s">
        <v>26</v>
      </c>
      <c r="C25" s="34">
        <v>56.5</v>
      </c>
      <c r="D25" s="34">
        <v>36.1</v>
      </c>
      <c r="F25" s="33"/>
      <c r="G25" s="33"/>
    </row>
    <row r="26" spans="2:7" x14ac:dyDescent="0.25">
      <c r="B26" s="11" t="s">
        <v>27</v>
      </c>
      <c r="C26" s="34">
        <v>28.5</v>
      </c>
      <c r="D26" s="34">
        <v>36.1</v>
      </c>
      <c r="F26" s="33"/>
      <c r="G26" s="33"/>
    </row>
    <row r="27" spans="2:7" x14ac:dyDescent="0.25">
      <c r="B27" s="11" t="s">
        <v>28</v>
      </c>
      <c r="C27" s="34">
        <v>28.5</v>
      </c>
      <c r="D27" s="34">
        <v>36.1</v>
      </c>
      <c r="F27" s="33"/>
      <c r="G27" s="33"/>
    </row>
    <row r="28" spans="2:7" x14ac:dyDescent="0.25">
      <c r="B28" s="11" t="s">
        <v>29</v>
      </c>
      <c r="C28" s="34">
        <v>27</v>
      </c>
      <c r="D28" s="34">
        <v>36.1</v>
      </c>
      <c r="F28" s="33"/>
      <c r="G28" s="33"/>
    </row>
    <row r="29" spans="2:7" x14ac:dyDescent="0.25">
      <c r="B29" s="11" t="s">
        <v>30</v>
      </c>
      <c r="C29" s="34">
        <v>0</v>
      </c>
      <c r="D29" s="34">
        <v>36.1</v>
      </c>
      <c r="F29" s="33"/>
      <c r="G29" s="33"/>
    </row>
    <row r="30" spans="2:7" x14ac:dyDescent="0.25">
      <c r="B30" s="11" t="s">
        <v>31</v>
      </c>
      <c r="C30" s="34">
        <v>0</v>
      </c>
      <c r="D30" s="34">
        <v>36.1</v>
      </c>
      <c r="F30" s="33"/>
      <c r="G30" s="33"/>
    </row>
    <row r="31" spans="2:7" x14ac:dyDescent="0.25">
      <c r="B31" s="11" t="s">
        <v>32</v>
      </c>
      <c r="C31" s="34">
        <v>0</v>
      </c>
      <c r="D31" s="34">
        <v>36.1</v>
      </c>
      <c r="F31" s="33"/>
      <c r="G31" s="33"/>
    </row>
    <row r="32" spans="2:7" x14ac:dyDescent="0.25">
      <c r="B32" s="11" t="s">
        <v>33</v>
      </c>
      <c r="C32" s="34">
        <v>0</v>
      </c>
      <c r="D32" s="34">
        <v>12.8</v>
      </c>
      <c r="F32" s="33"/>
      <c r="G32" s="33"/>
    </row>
    <row r="33" spans="2:7" x14ac:dyDescent="0.25">
      <c r="B33" s="11" t="s">
        <v>34</v>
      </c>
      <c r="C33" s="34">
        <v>0</v>
      </c>
      <c r="D33" s="34">
        <v>12.8</v>
      </c>
      <c r="F33" s="33"/>
      <c r="G33" s="33"/>
    </row>
    <row r="34" spans="2:7" x14ac:dyDescent="0.25">
      <c r="B34" s="11" t="s">
        <v>35</v>
      </c>
      <c r="C34" s="34">
        <v>0</v>
      </c>
      <c r="D34" s="34">
        <v>7.2</v>
      </c>
      <c r="F34" s="33"/>
      <c r="G34" s="33"/>
    </row>
    <row r="35" spans="2:7" x14ac:dyDescent="0.25">
      <c r="B35" s="11" t="s">
        <v>36</v>
      </c>
      <c r="C35" s="34">
        <v>0</v>
      </c>
      <c r="D35" s="34">
        <v>7.2</v>
      </c>
      <c r="F35" s="33"/>
      <c r="G35" s="33"/>
    </row>
    <row r="36" spans="2:7" x14ac:dyDescent="0.25">
      <c r="B36" s="11" t="s">
        <v>37</v>
      </c>
      <c r="C36" s="34">
        <v>0</v>
      </c>
      <c r="D36" s="34">
        <v>7.2</v>
      </c>
      <c r="F36" s="33"/>
      <c r="G36" s="33"/>
    </row>
    <row r="37" spans="2:7" x14ac:dyDescent="0.25">
      <c r="B37" s="11" t="s">
        <v>38</v>
      </c>
      <c r="C37" s="34">
        <v>0</v>
      </c>
      <c r="D37" s="34">
        <v>7.2</v>
      </c>
      <c r="F37" s="33"/>
      <c r="G37" s="33"/>
    </row>
    <row r="38" spans="2:7" x14ac:dyDescent="0.25">
      <c r="B38" s="11" t="s">
        <v>39</v>
      </c>
      <c r="C38" s="34">
        <v>0</v>
      </c>
      <c r="D38" s="34">
        <v>7.2</v>
      </c>
      <c r="F38" s="33"/>
      <c r="G38" s="33"/>
    </row>
    <row r="39" spans="2:7" x14ac:dyDescent="0.25">
      <c r="B39" s="11" t="s">
        <v>40</v>
      </c>
      <c r="C39" s="34">
        <v>0</v>
      </c>
      <c r="D39" s="34">
        <v>4.5999999999999996</v>
      </c>
      <c r="F39" s="33"/>
      <c r="G39" s="33"/>
    </row>
    <row r="40" spans="2:7" x14ac:dyDescent="0.25">
      <c r="B40" s="11" t="s">
        <v>41</v>
      </c>
      <c r="C40" s="34">
        <v>0</v>
      </c>
      <c r="D40" s="34">
        <v>4.5999999999999996</v>
      </c>
      <c r="F40" s="33"/>
      <c r="G40" s="33"/>
    </row>
    <row r="41" spans="2:7" x14ac:dyDescent="0.25">
      <c r="B41" s="11" t="s">
        <v>42</v>
      </c>
      <c r="C41" s="34">
        <v>0</v>
      </c>
      <c r="D41" s="34">
        <v>4.5999999999999996</v>
      </c>
      <c r="F41" s="33"/>
      <c r="G41" s="33"/>
    </row>
    <row r="42" spans="2:7" x14ac:dyDescent="0.25">
      <c r="B42" s="11" t="s">
        <v>43</v>
      </c>
      <c r="C42" s="34">
        <v>0</v>
      </c>
      <c r="D42" s="34">
        <v>2.2000000000000002</v>
      </c>
      <c r="F42" s="33"/>
      <c r="G42" s="33"/>
    </row>
    <row r="43" spans="2:7" x14ac:dyDescent="0.25">
      <c r="B43" s="11" t="s">
        <v>44</v>
      </c>
      <c r="C43" s="34">
        <v>0</v>
      </c>
      <c r="D43" s="34">
        <v>2.2000000000000002</v>
      </c>
      <c r="F43" s="33"/>
      <c r="G43" s="33"/>
    </row>
    <row r="44" spans="2:7" x14ac:dyDescent="0.25">
      <c r="B44" s="11" t="s">
        <v>45</v>
      </c>
      <c r="C44" s="34">
        <v>0</v>
      </c>
      <c r="D44" s="34">
        <v>2.2000000000000002</v>
      </c>
      <c r="F44" s="33"/>
      <c r="G44" s="33"/>
    </row>
    <row r="45" spans="2:7" x14ac:dyDescent="0.25">
      <c r="B45" s="11" t="s">
        <v>46</v>
      </c>
      <c r="C45" s="35">
        <v>0</v>
      </c>
      <c r="D45" s="35">
        <v>0</v>
      </c>
      <c r="F45" s="33"/>
      <c r="G45" s="33"/>
    </row>
    <row r="46" spans="2:7" x14ac:dyDescent="0.25">
      <c r="B46" s="25" t="s">
        <v>47</v>
      </c>
      <c r="C46" s="25"/>
      <c r="D46" s="25"/>
    </row>
  </sheetData>
  <mergeCells count="1">
    <mergeCell ref="B4:D4"/>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9F7C-557C-47F3-9B36-BD073B2F98BE}">
  <dimension ref="B2:E110"/>
  <sheetViews>
    <sheetView workbookViewId="0"/>
  </sheetViews>
  <sheetFormatPr defaultColWidth="8.85546875" defaultRowHeight="15" x14ac:dyDescent="0.25"/>
  <cols>
    <col min="1" max="1" width="8.85546875" style="1"/>
    <col min="2" max="2" width="37.28515625" style="1" bestFit="1" customWidth="1"/>
    <col min="3" max="3" width="15.85546875" style="1" customWidth="1"/>
    <col min="4" max="4" width="16" style="1" bestFit="1" customWidth="1"/>
    <col min="5" max="5" width="16.7109375" style="1" bestFit="1" customWidth="1"/>
    <col min="6" max="6" width="54.5703125" style="1" customWidth="1"/>
    <col min="7" max="16384" width="8.85546875" style="1"/>
  </cols>
  <sheetData>
    <row r="2" spans="2:5" ht="31.15" customHeight="1" x14ac:dyDescent="0.25">
      <c r="B2" s="3"/>
    </row>
    <row r="3" spans="2:5" ht="31.15" customHeight="1" x14ac:dyDescent="0.25">
      <c r="B3" s="3" t="s">
        <v>48</v>
      </c>
    </row>
    <row r="4" spans="2:5" ht="31.15" customHeight="1" thickBot="1" x14ac:dyDescent="0.3">
      <c r="B4" s="44" t="s">
        <v>49</v>
      </c>
      <c r="C4" s="44"/>
    </row>
    <row r="5" spans="2:5" ht="15.75" thickTop="1" x14ac:dyDescent="0.25"/>
    <row r="6" spans="2:5" x14ac:dyDescent="0.25">
      <c r="B6" s="9" t="s">
        <v>50</v>
      </c>
      <c r="C6" s="13" t="s">
        <v>51</v>
      </c>
    </row>
    <row r="7" spans="2:5" x14ac:dyDescent="0.25">
      <c r="B7" s="26" t="s">
        <v>52</v>
      </c>
      <c r="C7" s="27">
        <v>0</v>
      </c>
    </row>
    <row r="8" spans="2:5" x14ac:dyDescent="0.25">
      <c r="B8" s="18" t="s">
        <v>53</v>
      </c>
      <c r="C8" s="28">
        <v>1.7000000000000002</v>
      </c>
    </row>
    <row r="9" spans="2:5" x14ac:dyDescent="0.25">
      <c r="B9" s="14" t="s">
        <v>54</v>
      </c>
      <c r="C9" s="29">
        <v>1.9</v>
      </c>
    </row>
    <row r="10" spans="2:5" x14ac:dyDescent="0.25">
      <c r="B10" s="14" t="s">
        <v>55</v>
      </c>
      <c r="C10" s="29">
        <v>5.4</v>
      </c>
    </row>
    <row r="11" spans="2:5" x14ac:dyDescent="0.25">
      <c r="B11" s="14" t="s">
        <v>56</v>
      </c>
      <c r="C11" s="29">
        <v>5.8000000000000007</v>
      </c>
    </row>
    <row r="12" spans="2:5" x14ac:dyDescent="0.25">
      <c r="B12" s="14" t="s">
        <v>57</v>
      </c>
      <c r="C12" s="29">
        <v>6.5</v>
      </c>
    </row>
    <row r="13" spans="2:5" x14ac:dyDescent="0.25">
      <c r="B13" s="14" t="s">
        <v>58</v>
      </c>
      <c r="C13" s="29">
        <v>9.9</v>
      </c>
    </row>
    <row r="14" spans="2:5" x14ac:dyDescent="0.25">
      <c r="B14" s="14" t="s">
        <v>59</v>
      </c>
      <c r="C14" s="29">
        <v>11</v>
      </c>
    </row>
    <row r="15" spans="2:5" ht="15" customHeight="1" x14ac:dyDescent="0.25">
      <c r="B15" s="14" t="s">
        <v>60</v>
      </c>
      <c r="C15" s="29">
        <v>12.1</v>
      </c>
      <c r="D15" s="16"/>
      <c r="E15" s="16"/>
    </row>
    <row r="16" spans="2:5" x14ac:dyDescent="0.25">
      <c r="B16" s="14" t="s">
        <v>61</v>
      </c>
      <c r="C16" s="29">
        <v>12.5</v>
      </c>
    </row>
    <row r="17" spans="2:3" x14ac:dyDescent="0.25">
      <c r="B17" s="14" t="s">
        <v>62</v>
      </c>
      <c r="C17" s="29">
        <v>12.7</v>
      </c>
    </row>
    <row r="18" spans="2:3" x14ac:dyDescent="0.25">
      <c r="B18" s="14" t="s">
        <v>63</v>
      </c>
      <c r="C18" s="29">
        <v>14.299999999999999</v>
      </c>
    </row>
    <row r="19" spans="2:3" x14ac:dyDescent="0.25">
      <c r="B19" s="14" t="s">
        <v>64</v>
      </c>
      <c r="C19" s="29">
        <v>16.600000000000001</v>
      </c>
    </row>
    <row r="20" spans="2:3" x14ac:dyDescent="0.25">
      <c r="B20" s="14" t="s">
        <v>65</v>
      </c>
      <c r="C20" s="29">
        <v>17.299999999999997</v>
      </c>
    </row>
    <row r="21" spans="2:3" x14ac:dyDescent="0.25">
      <c r="B21" s="14" t="s">
        <v>66</v>
      </c>
      <c r="C21" s="29">
        <v>17.599999999999998</v>
      </c>
    </row>
    <row r="22" spans="2:3" x14ac:dyDescent="0.25">
      <c r="B22" s="14" t="s">
        <v>67</v>
      </c>
      <c r="C22" s="29">
        <v>19.2</v>
      </c>
    </row>
    <row r="23" spans="2:3" x14ac:dyDescent="0.25">
      <c r="B23" s="14" t="s">
        <v>68</v>
      </c>
      <c r="C23" s="29">
        <v>20.100000000000001</v>
      </c>
    </row>
    <row r="24" spans="2:3" x14ac:dyDescent="0.25">
      <c r="B24" s="14" t="s">
        <v>69</v>
      </c>
      <c r="C24" s="29">
        <v>23.200000000000003</v>
      </c>
    </row>
    <row r="25" spans="2:3" x14ac:dyDescent="0.25">
      <c r="B25" s="17" t="s">
        <v>70</v>
      </c>
      <c r="C25" s="30">
        <v>39.900000000000006</v>
      </c>
    </row>
    <row r="26" spans="2:3" ht="24.75" customHeight="1" x14ac:dyDescent="0.25">
      <c r="B26" s="42" t="s">
        <v>71</v>
      </c>
      <c r="C26" s="42"/>
    </row>
    <row r="27" spans="2:3" x14ac:dyDescent="0.25">
      <c r="B27" s="43" t="s">
        <v>72</v>
      </c>
      <c r="C27" s="43"/>
    </row>
    <row r="110" ht="19.899999999999999" customHeight="1" x14ac:dyDescent="0.25"/>
  </sheetData>
  <mergeCells count="3">
    <mergeCell ref="B26:C26"/>
    <mergeCell ref="B27:C27"/>
    <mergeCell ref="B4: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0A9B9-347D-4D1A-83BB-1314041026ED}">
  <dimension ref="B2:BE11"/>
  <sheetViews>
    <sheetView workbookViewId="0"/>
  </sheetViews>
  <sheetFormatPr defaultColWidth="8.85546875" defaultRowHeight="15" x14ac:dyDescent="0.25"/>
  <cols>
    <col min="1" max="1" width="8.85546875" style="1"/>
    <col min="2" max="2" width="37.85546875" style="1" customWidth="1"/>
    <col min="3" max="3" width="25" style="1" customWidth="1"/>
    <col min="4" max="4" width="21" style="1" bestFit="1" customWidth="1"/>
    <col min="5" max="16384" width="8.85546875" style="1"/>
  </cols>
  <sheetData>
    <row r="2" spans="2:57" ht="31.15" customHeight="1" x14ac:dyDescent="0.25">
      <c r="B2" s="3"/>
    </row>
    <row r="3" spans="2:57" ht="31.15" customHeight="1" x14ac:dyDescent="0.25">
      <c r="B3" s="3" t="s">
        <v>73</v>
      </c>
    </row>
    <row r="4" spans="2:57" ht="31.15" customHeight="1" thickBot="1" x14ac:dyDescent="0.3">
      <c r="B4" s="41" t="s">
        <v>74</v>
      </c>
      <c r="C4" s="41"/>
      <c r="D4" s="41"/>
    </row>
    <row r="6" spans="2:57" x14ac:dyDescent="0.25">
      <c r="B6" s="9" t="s">
        <v>50</v>
      </c>
      <c r="C6" s="10" t="s">
        <v>75</v>
      </c>
      <c r="D6" s="10" t="s">
        <v>76</v>
      </c>
    </row>
    <row r="7" spans="2:57" x14ac:dyDescent="0.25">
      <c r="B7" s="18" t="s">
        <v>77</v>
      </c>
      <c r="C7" s="34">
        <v>83.2</v>
      </c>
      <c r="D7" s="34">
        <v>16.8</v>
      </c>
      <c r="F7" s="33"/>
      <c r="G7" s="33"/>
    </row>
    <row r="8" spans="2:57" x14ac:dyDescent="0.25">
      <c r="B8" s="17" t="s">
        <v>78</v>
      </c>
      <c r="C8" s="35">
        <v>69.7</v>
      </c>
      <c r="D8" s="35">
        <v>30.3</v>
      </c>
      <c r="F8" s="33"/>
      <c r="G8" s="33"/>
    </row>
    <row r="9" spans="2:57" ht="38.25" customHeight="1" x14ac:dyDescent="0.25">
      <c r="B9" s="45" t="s">
        <v>79</v>
      </c>
      <c r="C9" s="45"/>
      <c r="D9" s="45"/>
    </row>
    <row r="10" spans="2:57" x14ac:dyDescent="0.25">
      <c r="B10" s="42" t="s">
        <v>72</v>
      </c>
      <c r="C10" s="42"/>
      <c r="D10" s="42"/>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row>
    <row r="11" spans="2:57" x14ac:dyDescent="0.25">
      <c r="E11" s="31"/>
      <c r="F11" s="31"/>
    </row>
  </sheetData>
  <mergeCells count="3">
    <mergeCell ref="B4:D4"/>
    <mergeCell ref="B9:D9"/>
    <mergeCell ref="B10:D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EEFA4-D440-4254-A1CF-D06F787F202C}">
  <dimension ref="B2:F36"/>
  <sheetViews>
    <sheetView workbookViewId="0"/>
  </sheetViews>
  <sheetFormatPr defaultColWidth="8.85546875" defaultRowHeight="15" x14ac:dyDescent="0.25"/>
  <cols>
    <col min="1" max="1" width="8.85546875" style="1"/>
    <col min="2" max="2" width="57.85546875" style="1" customWidth="1"/>
    <col min="3" max="4" width="36.28515625" style="1" customWidth="1"/>
    <col min="5" max="5" width="9.7109375" style="1" bestFit="1" customWidth="1"/>
    <col min="6" max="16384" width="8.85546875" style="1"/>
  </cols>
  <sheetData>
    <row r="2" spans="2:6" ht="31.15" customHeight="1" x14ac:dyDescent="0.25">
      <c r="B2" s="3"/>
    </row>
    <row r="3" spans="2:6" ht="31.15" customHeight="1" x14ac:dyDescent="0.25">
      <c r="B3" s="3" t="s">
        <v>80</v>
      </c>
    </row>
    <row r="4" spans="2:6" ht="31.15" customHeight="1" thickBot="1" x14ac:dyDescent="0.3">
      <c r="B4" s="44" t="s">
        <v>81</v>
      </c>
      <c r="C4" s="44"/>
      <c r="D4" s="44"/>
    </row>
    <row r="5" spans="2:6" ht="15.75" thickTop="1" x14ac:dyDescent="0.25"/>
    <row r="6" spans="2:6" x14ac:dyDescent="0.25">
      <c r="B6" s="9"/>
      <c r="C6" s="10" t="s">
        <v>82</v>
      </c>
      <c r="D6" s="10" t="s">
        <v>83</v>
      </c>
    </row>
    <row r="7" spans="2:6" x14ac:dyDescent="0.25">
      <c r="B7" s="39"/>
      <c r="C7" s="40" t="s">
        <v>50</v>
      </c>
      <c r="D7" s="40" t="s">
        <v>152</v>
      </c>
    </row>
    <row r="8" spans="2:6" x14ac:dyDescent="0.25">
      <c r="B8" s="11" t="s">
        <v>84</v>
      </c>
      <c r="C8" s="29">
        <v>2.2000000000000002</v>
      </c>
      <c r="D8" s="12">
        <v>425000</v>
      </c>
      <c r="E8" s="36"/>
      <c r="F8" s="36"/>
    </row>
    <row r="9" spans="2:6" x14ac:dyDescent="0.25">
      <c r="B9" s="11" t="s">
        <v>85</v>
      </c>
      <c r="C9" s="29">
        <v>21.7</v>
      </c>
      <c r="D9" s="12">
        <v>235000</v>
      </c>
      <c r="E9" s="36"/>
      <c r="F9" s="36"/>
    </row>
    <row r="10" spans="2:6" x14ac:dyDescent="0.25">
      <c r="B10" s="11" t="s">
        <v>86</v>
      </c>
      <c r="C10" s="29">
        <v>19.899999999999999</v>
      </c>
      <c r="D10" s="12">
        <v>805000</v>
      </c>
      <c r="E10" s="36"/>
      <c r="F10" s="36"/>
    </row>
    <row r="11" spans="2:6" x14ac:dyDescent="0.25">
      <c r="B11" s="11" t="s">
        <v>87</v>
      </c>
      <c r="C11" s="29">
        <v>11.9</v>
      </c>
      <c r="D11" s="12">
        <v>1660000</v>
      </c>
      <c r="E11" s="36"/>
      <c r="F11" s="36"/>
    </row>
    <row r="12" spans="2:6" x14ac:dyDescent="0.25">
      <c r="B12" s="15" t="s">
        <v>88</v>
      </c>
      <c r="C12" s="30">
        <v>44.3</v>
      </c>
      <c r="D12" s="38">
        <v>4180000</v>
      </c>
      <c r="E12" s="36"/>
      <c r="F12" s="36"/>
    </row>
    <row r="13" spans="2:6" ht="31.5" customHeight="1" x14ac:dyDescent="0.25">
      <c r="B13" s="45" t="s">
        <v>79</v>
      </c>
      <c r="C13" s="45"/>
      <c r="D13" s="45"/>
    </row>
    <row r="14" spans="2:6" x14ac:dyDescent="0.25">
      <c r="B14" s="42" t="s">
        <v>72</v>
      </c>
      <c r="C14" s="42"/>
      <c r="D14" s="42"/>
    </row>
    <row r="36" ht="21" customHeight="1" x14ac:dyDescent="0.25"/>
  </sheetData>
  <mergeCells count="3">
    <mergeCell ref="B4:D4"/>
    <mergeCell ref="B13:D13"/>
    <mergeCell ref="B14: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28ABC-6144-4208-BDC6-F5466FE91B00}">
  <dimension ref="B2:BE11"/>
  <sheetViews>
    <sheetView workbookViewId="0"/>
  </sheetViews>
  <sheetFormatPr defaultColWidth="8.85546875" defaultRowHeight="15" x14ac:dyDescent="0.25"/>
  <cols>
    <col min="1" max="1" width="8.85546875" style="1"/>
    <col min="2" max="2" width="37.85546875" style="1" customWidth="1"/>
    <col min="3" max="3" width="25" style="1" customWidth="1"/>
    <col min="4" max="4" width="21" style="1" bestFit="1" customWidth="1"/>
    <col min="5" max="16384" width="8.85546875" style="1"/>
  </cols>
  <sheetData>
    <row r="2" spans="2:57" ht="31.15" customHeight="1" x14ac:dyDescent="0.25">
      <c r="B2" s="3"/>
    </row>
    <row r="3" spans="2:57" ht="31.15" customHeight="1" x14ac:dyDescent="0.25">
      <c r="B3" s="3" t="s">
        <v>89</v>
      </c>
    </row>
    <row r="4" spans="2:57" ht="31.15" customHeight="1" thickBot="1" x14ac:dyDescent="0.3">
      <c r="B4" s="41" t="s">
        <v>90</v>
      </c>
      <c r="C4" s="41"/>
      <c r="D4" s="41"/>
    </row>
    <row r="6" spans="2:57" x14ac:dyDescent="0.25">
      <c r="B6" s="9" t="s">
        <v>50</v>
      </c>
      <c r="C6" s="10" t="s">
        <v>91</v>
      </c>
      <c r="D6" s="10" t="s">
        <v>92</v>
      </c>
    </row>
    <row r="7" spans="2:57" x14ac:dyDescent="0.25">
      <c r="B7" s="18" t="s">
        <v>78</v>
      </c>
      <c r="C7" s="34">
        <v>17.600000000000001</v>
      </c>
      <c r="D7" s="34">
        <v>82.4</v>
      </c>
      <c r="E7" s="33"/>
      <c r="F7" s="33"/>
    </row>
    <row r="8" spans="2:57" x14ac:dyDescent="0.25">
      <c r="B8" s="17" t="s">
        <v>77</v>
      </c>
      <c r="C8" s="35">
        <v>12.7</v>
      </c>
      <c r="D8" s="35">
        <v>87.3</v>
      </c>
      <c r="E8" s="33"/>
      <c r="F8" s="33"/>
    </row>
    <row r="9" spans="2:57" ht="38.25" customHeight="1" x14ac:dyDescent="0.25">
      <c r="B9" s="45" t="s">
        <v>93</v>
      </c>
      <c r="C9" s="45"/>
      <c r="D9" s="45"/>
    </row>
    <row r="10" spans="2:57" x14ac:dyDescent="0.25">
      <c r="B10" s="42" t="s">
        <v>72</v>
      </c>
      <c r="C10" s="42"/>
      <c r="D10" s="42"/>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row>
    <row r="11" spans="2:57" x14ac:dyDescent="0.25">
      <c r="E11" s="31"/>
      <c r="F11" s="31"/>
    </row>
  </sheetData>
  <mergeCells count="3">
    <mergeCell ref="B4:D4"/>
    <mergeCell ref="B9:D9"/>
    <mergeCell ref="B10:D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2EC01-6757-4313-9C03-F1ADEB6BE98F}">
  <dimension ref="B2:D36"/>
  <sheetViews>
    <sheetView workbookViewId="0"/>
  </sheetViews>
  <sheetFormatPr defaultColWidth="8.85546875" defaultRowHeight="15" x14ac:dyDescent="0.25"/>
  <cols>
    <col min="1" max="1" width="8.85546875" style="1"/>
    <col min="2" max="2" width="57.85546875" style="1" customWidth="1"/>
    <col min="3" max="4" width="33.7109375" style="1" customWidth="1"/>
    <col min="5" max="16384" width="8.85546875" style="1"/>
  </cols>
  <sheetData>
    <row r="2" spans="2:4" ht="31.15" customHeight="1" x14ac:dyDescent="0.25">
      <c r="B2" s="3"/>
    </row>
    <row r="3" spans="2:4" ht="31.15" customHeight="1" x14ac:dyDescent="0.25">
      <c r="B3" s="3" t="s">
        <v>94</v>
      </c>
    </row>
    <row r="4" spans="2:4" ht="31.15" customHeight="1" thickBot="1" x14ac:dyDescent="0.3">
      <c r="B4" s="44" t="s">
        <v>95</v>
      </c>
      <c r="C4" s="44"/>
    </row>
    <row r="5" spans="2:4" ht="15.75" thickTop="1" x14ac:dyDescent="0.25"/>
    <row r="6" spans="2:4" x14ac:dyDescent="0.25">
      <c r="B6" s="9"/>
      <c r="C6" s="10" t="s">
        <v>96</v>
      </c>
    </row>
    <row r="7" spans="2:4" x14ac:dyDescent="0.25">
      <c r="B7" s="11" t="s">
        <v>97</v>
      </c>
      <c r="C7" s="29">
        <v>7.4</v>
      </c>
      <c r="D7" s="36"/>
    </row>
    <row r="8" spans="2:4" x14ac:dyDescent="0.25">
      <c r="B8" s="11" t="s">
        <v>98</v>
      </c>
      <c r="C8" s="29">
        <v>1.7</v>
      </c>
      <c r="D8" s="36"/>
    </row>
    <row r="9" spans="2:4" x14ac:dyDescent="0.25">
      <c r="B9" s="11" t="s">
        <v>99</v>
      </c>
      <c r="C9" s="29">
        <v>11.3</v>
      </c>
      <c r="D9" s="36"/>
    </row>
    <row r="10" spans="2:4" x14ac:dyDescent="0.25">
      <c r="B10" s="11" t="s">
        <v>100</v>
      </c>
      <c r="C10" s="29">
        <v>35.700000000000003</v>
      </c>
      <c r="D10" s="36"/>
    </row>
    <row r="11" spans="2:4" x14ac:dyDescent="0.25">
      <c r="B11" s="11" t="s">
        <v>101</v>
      </c>
      <c r="C11" s="29">
        <v>23.2</v>
      </c>
      <c r="D11" s="36"/>
    </row>
    <row r="12" spans="2:4" x14ac:dyDescent="0.25">
      <c r="B12" s="15" t="s">
        <v>102</v>
      </c>
      <c r="C12" s="30">
        <v>20.6</v>
      </c>
      <c r="D12" s="36"/>
    </row>
    <row r="13" spans="2:4" ht="31.5" customHeight="1" x14ac:dyDescent="0.25">
      <c r="B13" s="46" t="s">
        <v>93</v>
      </c>
      <c r="C13" s="46"/>
      <c r="D13" s="32"/>
    </row>
    <row r="14" spans="2:4" x14ac:dyDescent="0.25">
      <c r="B14" s="42" t="s">
        <v>72</v>
      </c>
      <c r="C14" s="42"/>
      <c r="D14" s="31"/>
    </row>
    <row r="36" ht="21" customHeight="1" x14ac:dyDescent="0.25"/>
  </sheetData>
  <mergeCells count="3">
    <mergeCell ref="B4:C4"/>
    <mergeCell ref="B13:C13"/>
    <mergeCell ref="B14:C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9AC85-FA22-40A5-90ED-20963649E043}">
  <dimension ref="B2:F109"/>
  <sheetViews>
    <sheetView workbookViewId="0"/>
  </sheetViews>
  <sheetFormatPr defaultColWidth="8.85546875" defaultRowHeight="15" x14ac:dyDescent="0.25"/>
  <cols>
    <col min="1" max="1" width="8.85546875" style="1"/>
    <col min="2" max="2" width="21.42578125" style="1" bestFit="1" customWidth="1"/>
    <col min="3" max="3" width="23.7109375" style="1" customWidth="1"/>
    <col min="4" max="4" width="25.42578125" style="1" customWidth="1"/>
    <col min="5" max="6" width="19.140625" style="1" customWidth="1"/>
    <col min="7" max="16384" width="8.85546875" style="1"/>
  </cols>
  <sheetData>
    <row r="2" spans="2:6" ht="31.15" customHeight="1" x14ac:dyDescent="0.25">
      <c r="B2" s="3"/>
    </row>
    <row r="3" spans="2:6" ht="31.15" customHeight="1" x14ac:dyDescent="0.25">
      <c r="B3" s="3" t="s">
        <v>103</v>
      </c>
    </row>
    <row r="4" spans="2:6" ht="31.15" customHeight="1" thickBot="1" x14ac:dyDescent="0.3">
      <c r="B4" s="44" t="s">
        <v>104</v>
      </c>
      <c r="C4" s="44"/>
      <c r="D4" s="44"/>
      <c r="E4" s="44"/>
      <c r="F4" s="44"/>
    </row>
    <row r="5" spans="2:6" ht="15.75" thickTop="1" x14ac:dyDescent="0.25"/>
    <row r="6" spans="2:6" x14ac:dyDescent="0.25">
      <c r="B6" s="9" t="s">
        <v>5</v>
      </c>
      <c r="C6" s="10" t="s">
        <v>105</v>
      </c>
      <c r="D6" s="10" t="s">
        <v>106</v>
      </c>
      <c r="E6" s="10" t="s">
        <v>107</v>
      </c>
      <c r="F6" s="10" t="s">
        <v>108</v>
      </c>
    </row>
    <row r="7" spans="2:6" x14ac:dyDescent="0.25">
      <c r="B7" s="22" t="s">
        <v>109</v>
      </c>
      <c r="C7" s="19">
        <v>33.44</v>
      </c>
      <c r="D7" s="19">
        <v>29.89</v>
      </c>
      <c r="E7" s="19">
        <v>1.75</v>
      </c>
      <c r="F7" s="19">
        <v>1.79</v>
      </c>
    </row>
    <row r="8" spans="2:6" x14ac:dyDescent="0.25">
      <c r="B8" s="23" t="s">
        <v>110</v>
      </c>
      <c r="C8" s="24">
        <v>2.97</v>
      </c>
      <c r="D8" s="24">
        <v>1.97</v>
      </c>
      <c r="E8" s="24">
        <v>0</v>
      </c>
      <c r="F8" s="24">
        <v>1.01</v>
      </c>
    </row>
    <row r="9" spans="2:6" x14ac:dyDescent="0.25">
      <c r="B9" s="42" t="s">
        <v>72</v>
      </c>
      <c r="C9" s="42"/>
      <c r="D9" s="42"/>
      <c r="E9" s="42"/>
      <c r="F9" s="42"/>
    </row>
    <row r="10" spans="2:6" x14ac:dyDescent="0.25">
      <c r="C10" s="33"/>
      <c r="D10" s="33"/>
      <c r="E10" s="33"/>
      <c r="F10" s="33"/>
    </row>
    <row r="11" spans="2:6" x14ac:dyDescent="0.25">
      <c r="C11" s="33"/>
      <c r="D11" s="33"/>
      <c r="E11" s="33"/>
      <c r="F11" s="33"/>
    </row>
    <row r="12" spans="2:6" ht="15" customHeight="1" x14ac:dyDescent="0.25"/>
    <row r="13" spans="2:6" ht="15" customHeight="1" x14ac:dyDescent="0.25"/>
    <row r="108" ht="143.25" customHeight="1" x14ac:dyDescent="0.25"/>
    <row r="109" ht="21.75" customHeight="1" x14ac:dyDescent="0.25"/>
  </sheetData>
  <mergeCells count="2">
    <mergeCell ref="B4:F4"/>
    <mergeCell ref="B9:F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1E83-3FA3-42AC-9922-06438D31068F}">
  <dimension ref="B2:G11"/>
  <sheetViews>
    <sheetView workbookViewId="0"/>
  </sheetViews>
  <sheetFormatPr defaultColWidth="8.85546875" defaultRowHeight="15" x14ac:dyDescent="0.25"/>
  <cols>
    <col min="1" max="1" width="8.85546875" style="1"/>
    <col min="2" max="2" width="25.7109375" style="1" customWidth="1"/>
    <col min="3" max="4" width="15.7109375" style="1" customWidth="1"/>
    <col min="5" max="16384" width="8.85546875" style="1"/>
  </cols>
  <sheetData>
    <row r="2" spans="2:7" ht="31.15" customHeight="1" x14ac:dyDescent="0.25">
      <c r="B2" s="3"/>
    </row>
    <row r="3" spans="2:7" ht="31.15" customHeight="1" x14ac:dyDescent="0.25">
      <c r="B3" s="3" t="s">
        <v>111</v>
      </c>
    </row>
    <row r="4" spans="2:7" ht="31.15" customHeight="1" thickBot="1" x14ac:dyDescent="0.3">
      <c r="B4" s="44" t="s">
        <v>112</v>
      </c>
      <c r="C4" s="44"/>
      <c r="D4" s="44"/>
    </row>
    <row r="5" spans="2:7" ht="15.75" thickTop="1" x14ac:dyDescent="0.25"/>
    <row r="6" spans="2:7" ht="15" customHeight="1" x14ac:dyDescent="0.25">
      <c r="B6" s="9" t="s">
        <v>50</v>
      </c>
      <c r="C6" s="8" t="s">
        <v>113</v>
      </c>
      <c r="D6" s="8" t="s">
        <v>114</v>
      </c>
    </row>
    <row r="7" spans="2:7" ht="15" customHeight="1" x14ac:dyDescent="0.25">
      <c r="B7" s="22" t="s">
        <v>106</v>
      </c>
      <c r="C7" s="34">
        <v>88.3</v>
      </c>
      <c r="D7" s="34">
        <v>86.9</v>
      </c>
      <c r="F7" s="33"/>
      <c r="G7" s="33"/>
    </row>
    <row r="8" spans="2:7" ht="15" customHeight="1" x14ac:dyDescent="0.25">
      <c r="B8" s="22" t="s">
        <v>115</v>
      </c>
      <c r="C8" s="34">
        <v>4.5</v>
      </c>
      <c r="D8" s="34">
        <v>5</v>
      </c>
      <c r="F8" s="33"/>
      <c r="G8" s="33"/>
    </row>
    <row r="9" spans="2:7" x14ac:dyDescent="0.25">
      <c r="B9" s="22" t="s">
        <v>108</v>
      </c>
      <c r="C9" s="34">
        <v>7.2</v>
      </c>
      <c r="D9" s="34">
        <v>8.1</v>
      </c>
      <c r="F9" s="33"/>
      <c r="G9" s="33"/>
    </row>
    <row r="10" spans="2:7" ht="23.25" customHeight="1" x14ac:dyDescent="0.25">
      <c r="B10" s="47" t="s">
        <v>116</v>
      </c>
      <c r="C10" s="47"/>
      <c r="D10" s="47"/>
    </row>
    <row r="11" spans="2:7" x14ac:dyDescent="0.25">
      <c r="B11" s="48" t="s">
        <v>117</v>
      </c>
      <c r="C11" s="48"/>
      <c r="D11" s="48"/>
    </row>
  </sheetData>
  <mergeCells count="3">
    <mergeCell ref="B4:D4"/>
    <mergeCell ref="B10:D10"/>
    <mergeCell ref="B11:D11"/>
  </mergeCells>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E5F650CDDBEDA458CBFA1083F2335EC" ma:contentTypeVersion="11" ma:contentTypeDescription="Opret et nyt dokument." ma:contentTypeScope="" ma:versionID="dd46c9707fc17aef412a3464c9312fa4">
  <xsd:schema xmlns:xsd="http://www.w3.org/2001/XMLSchema" xmlns:xs="http://www.w3.org/2001/XMLSchema" xmlns:p="http://schemas.microsoft.com/office/2006/metadata/properties" xmlns:ns2="aaccab1d-042f-4cd8-a2e6-f8544617abf5" xmlns:ns3="4c0f29de-5687-411f-983f-c550e55486c8" targetNamespace="http://schemas.microsoft.com/office/2006/metadata/properties" ma:root="true" ma:fieldsID="cd98f32eb818856b6440ad8055bb37d3" ns2:_="" ns3:_="">
    <xsd:import namespace="aaccab1d-042f-4cd8-a2e6-f8544617abf5"/>
    <xsd:import namespace="4c0f29de-5687-411f-983f-c550e55486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ccab1d-042f-4cd8-a2e6-f8544617a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77cd6466-0c3f-4dec-b109-a6ea28fc2e6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f29de-5687-411f-983f-c550e55486c8"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TaxCatchAll" ma:index="14" nillable="true" ma:displayName="Taxonomy Catch All Column" ma:hidden="true" ma:list="{5f45eef2-7cdc-457a-835d-1dc56d48447d}" ma:internalName="TaxCatchAll" ma:showField="CatchAllData" ma:web="4c0f29de-5687-411f-983f-c550e5548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accab1d-042f-4cd8-a2e6-f8544617abf5">
      <Terms xmlns="http://schemas.microsoft.com/office/infopath/2007/PartnerControls"/>
    </lcf76f155ced4ddcb4097134ff3c332f>
    <TaxCatchAll xmlns="4c0f29de-5687-411f-983f-c550e55486c8" xsi:nil="true"/>
  </documentManagement>
</p:properties>
</file>

<file path=customXml/itemProps1.xml><?xml version="1.0" encoding="utf-8"?>
<ds:datastoreItem xmlns:ds="http://schemas.openxmlformats.org/officeDocument/2006/customXml" ds:itemID="{C0BCA152-6A5F-46E8-9ADB-6B7AB5404B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ccab1d-042f-4cd8-a2e6-f8544617abf5"/>
    <ds:schemaRef ds:uri="4c0f29de-5687-411f-983f-c550e5548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6CAC35-6C6F-4561-89E1-00EC9DCF71D1}">
  <ds:schemaRefs>
    <ds:schemaRef ds:uri="http://schemas.microsoft.com/sharepoint/v3/contenttype/forms"/>
  </ds:schemaRefs>
</ds:datastoreItem>
</file>

<file path=customXml/itemProps3.xml><?xml version="1.0" encoding="utf-8"?>
<ds:datastoreItem xmlns:ds="http://schemas.openxmlformats.org/officeDocument/2006/customXml" ds:itemID="{246F1AC8-1D6F-426D-979E-BFDB18ACB028}">
  <ds:schemaRef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accab1d-042f-4cd8-a2e6-f8544617abf5"/>
    <ds:schemaRef ds:uri="http://purl.org/dc/terms/"/>
    <ds:schemaRef ds:uri="4c0f29de-5687-411f-983f-c550e55486c8"/>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2e93f0ed-ff36-46d4-9ce6-e0d902050cf5}" enabled="0" method="" siteId="{2e93f0ed-ff36-46d4-9ce6-e0d902050cf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14</vt:i4>
      </vt:variant>
    </vt:vector>
  </HeadingPairs>
  <TitlesOfParts>
    <vt:vector size="29" baseType="lpstr">
      <vt:lpstr>Forside</vt:lpstr>
      <vt:lpstr>3.1</vt:lpstr>
      <vt:lpstr>3.2</vt:lpstr>
      <vt:lpstr>3.3</vt:lpstr>
      <vt:lpstr>3.4</vt:lpstr>
      <vt:lpstr>3.5</vt:lpstr>
      <vt:lpstr>3.6</vt:lpstr>
      <vt:lpstr>3.7</vt:lpstr>
      <vt:lpstr>3.8</vt:lpstr>
      <vt:lpstr>3.9</vt:lpstr>
      <vt:lpstr>3.10</vt:lpstr>
      <vt:lpstr>3.11</vt:lpstr>
      <vt:lpstr>3.12</vt:lpstr>
      <vt:lpstr>3.13</vt:lpstr>
      <vt:lpstr>3.14</vt:lpstr>
      <vt:lpstr>'3.4'!SdCt305c4117adee4519bff1446d5bb27fc2_0</vt:lpstr>
      <vt:lpstr>'3.6'!SdCt305c4117adee4519bff1446d5bb27fc2_0</vt:lpstr>
      <vt:lpstr>'3.4'!SdCt305c4117adee4519bff1446d5bb27fc2_1</vt:lpstr>
      <vt:lpstr>'3.6'!SdCt305c4117adee4519bff1446d5bb27fc2_1</vt:lpstr>
      <vt:lpstr>'3.3'!SdCt46c62612f4384e1d904edb6533709926_0</vt:lpstr>
      <vt:lpstr>'3.5'!SdCt46c62612f4384e1d904edb6533709926_0</vt:lpstr>
      <vt:lpstr>'3.3'!SdCt46c62612f4384e1d904edb6533709926_1</vt:lpstr>
      <vt:lpstr>'3.5'!SdCt46c62612f4384e1d904edb6533709926_1</vt:lpstr>
      <vt:lpstr>'3.2'!SdCt48042cd3bc954f92a6ada42fadf4ab77_0</vt:lpstr>
      <vt:lpstr>'3.2'!SdCt48042cd3bc954f92a6ada42fadf4ab77_1</vt:lpstr>
      <vt:lpstr>'3.8'!SdCt7ea4e2527d6c44ee8276b35f71dd3b97_0</vt:lpstr>
      <vt:lpstr>'3.8'!SdCt7ea4e2527d6c44ee8276b35f71dd3b97_1</vt:lpstr>
      <vt:lpstr>'3.1'!SdCtecc7488de9794e78ace4eaa0baf75d51_0</vt:lpstr>
      <vt:lpstr>'3.1'!SdCtecc7488de9794e78ace4eaa0baf75d51_1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 Christian Bendixen Aggebo</dc:creator>
  <cp:keywords/>
  <dc:description/>
  <cp:lastModifiedBy>Signe Sepstrup Andreassen</cp:lastModifiedBy>
  <cp:revision/>
  <dcterms:created xsi:type="dcterms:W3CDTF">2023-06-24T18:44:44Z</dcterms:created>
  <dcterms:modified xsi:type="dcterms:W3CDTF">2024-02-06T08:30:36Z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0x0101005E5F650CDDBEDA458CBFA1083F2335EC</vt:lpwstr>
  </property>
  <property fmtid="{D5CDD505-2E9C-101B-9397-08002B2CF9AE}" pid="3" name="MediaServiceImageTags">
    <vt:lpwstr/>
  </property>
</Properties>
</file>